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CHIIKI\share\地域医療G共有（H26～）\医療薬務課地域医療政策Ｇ\_22 病床機能報告制度\H28\HP用公表\圏域(HP用)\"/>
    </mc:Choice>
  </mc:AlternateContent>
  <bookViews>
    <workbookView xWindow="0" yWindow="0" windowWidth="20490" windowHeight="7770"/>
  </bookViews>
  <sheets>
    <sheet name="西北五圏域" sheetId="15" r:id="rId1"/>
    <sheet name="医療法人白生会胃腸病院" sheetId="1" r:id="rId2"/>
    <sheet name="医療法人誠仁会尾野病院" sheetId="2" r:id="rId3"/>
    <sheet name="医療法人済生堂増田病院" sheetId="3" r:id="rId4"/>
    <sheet name="医療法人慈人会尾野病院" sheetId="4" r:id="rId5"/>
    <sheet name="つがる西北五広域連合かなぎ病院" sheetId="5" r:id="rId6"/>
    <sheet name="つがる西北五広域連合鰺ヶ沢病院" sheetId="6" r:id="rId7"/>
    <sheet name="つがる西北五広域連合つがる総合病院" sheetId="7" r:id="rId8"/>
    <sheet name="深浦町国民健康保険関診療所" sheetId="8" r:id="rId9"/>
    <sheet name="安斎レディスクリニック" sheetId="9" r:id="rId10"/>
    <sheet name="医療法人敬正会越前医院" sheetId="10" r:id="rId11"/>
    <sheet name="川崎胃腸科内科医院" sheetId="11" r:id="rId12"/>
    <sheet name="三上眼科医院" sheetId="12" r:id="rId13"/>
  </sheets>
  <definedNames>
    <definedName name="_xlnm._FilterDatabase" localSheetId="5" hidden="1">つがる西北五広域連合かなぎ病院!$A$1:$U$216</definedName>
    <definedName name="_xlnm._FilterDatabase" localSheetId="7" hidden="1">つがる西北五広域連合つがる総合病院!$A$1:$U$216</definedName>
    <definedName name="_xlnm._FilterDatabase" localSheetId="6" hidden="1">つがる西北五広域連合鰺ヶ沢病院!$A$1:$U$216</definedName>
    <definedName name="_xlnm._FilterDatabase" localSheetId="9" hidden="1">安斎レディスクリニック!#REF!</definedName>
    <definedName name="_xlnm._FilterDatabase" localSheetId="10" hidden="1">医療法人敬正会越前医院!#REF!</definedName>
    <definedName name="_xlnm._FilterDatabase" localSheetId="3" hidden="1">医療法人済生堂増田病院!$A$1:$U$216</definedName>
    <definedName name="_xlnm._FilterDatabase" localSheetId="4" hidden="1">医療法人慈人会尾野病院!$A$1:$U$216</definedName>
    <definedName name="_xlnm._FilterDatabase" localSheetId="2" hidden="1">医療法人誠仁会尾野病院!$A$1:$U$216</definedName>
    <definedName name="_xlnm._FilterDatabase" localSheetId="1" hidden="1">医療法人白生会胃腸病院!$A$1:$U$216</definedName>
    <definedName name="_xlnm._FilterDatabase" localSheetId="12" hidden="1">三上眼科医院!#REF!</definedName>
    <definedName name="_xlnm._FilterDatabase" localSheetId="8" hidden="1">深浦町国民健康保険関診療所!#REF!</definedName>
    <definedName name="_xlnm._FilterDatabase" localSheetId="11" hidden="1">川崎胃腸科内科医院!#REF!</definedName>
    <definedName name="_xlnm.Print_Area" localSheetId="5">つがる西北五広域連合かなぎ病院!$A$1:$V$515</definedName>
    <definedName name="_xlnm.Print_Area" localSheetId="7">つがる西北五広域連合つがる総合病院!$A$1:$V$515</definedName>
    <definedName name="_xlnm.Print_Area" localSheetId="6">つがる西北五広域連合鰺ヶ沢病院!$A$1:$V$515</definedName>
    <definedName name="_xlnm.Print_Area" localSheetId="9">安斎レディスクリニック!$A$1:$O$471</definedName>
    <definedName name="_xlnm.Print_Area" localSheetId="10">医療法人敬正会越前医院!$A$1:$O$471</definedName>
    <definedName name="_xlnm.Print_Area" localSheetId="3">医療法人済生堂増田病院!$A$1:$V$515</definedName>
    <definedName name="_xlnm.Print_Area" localSheetId="4">医療法人慈人会尾野病院!$A$1:$V$515</definedName>
    <definedName name="_xlnm.Print_Area" localSheetId="2">医療法人誠仁会尾野病院!$A$1:$V$515</definedName>
    <definedName name="_xlnm.Print_Area" localSheetId="1">医療法人白生会胃腸病院!$A$1:$V$515</definedName>
    <definedName name="_xlnm.Print_Area" localSheetId="12">三上眼科医院!$A$1:$O$471</definedName>
    <definedName name="_xlnm.Print_Area" localSheetId="8">深浦町国民健康保険関診療所!$A$1:$O$471</definedName>
    <definedName name="_xlnm.Print_Area" localSheetId="11">川崎胃腸科内科医院!$A$1:$O$471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5" l="1"/>
  <c r="D20" i="15"/>
  <c r="I470" i="9" l="1"/>
  <c r="I470" i="10"/>
  <c r="I470" i="11"/>
  <c r="I470" i="12"/>
  <c r="I470" i="8"/>
  <c r="I456" i="9" l="1"/>
  <c r="I456" i="10"/>
  <c r="I456" i="11"/>
  <c r="I456" i="12"/>
  <c r="I456" i="8"/>
  <c r="I248" i="9"/>
  <c r="I248" i="10"/>
  <c r="I248" i="11"/>
  <c r="I248" i="12"/>
  <c r="I248" i="8"/>
  <c r="I178" i="9"/>
  <c r="I178" i="10"/>
  <c r="I178" i="11"/>
  <c r="I178" i="12"/>
  <c r="I178" i="8"/>
  <c r="K38" i="9"/>
  <c r="K37" i="9"/>
  <c r="C37" i="9"/>
  <c r="K36" i="9"/>
  <c r="C36" i="9"/>
  <c r="K35" i="9"/>
  <c r="C35" i="9"/>
  <c r="K34" i="9"/>
  <c r="I34" i="9"/>
  <c r="C34" i="9"/>
  <c r="K33" i="9"/>
  <c r="I33" i="9"/>
  <c r="C33" i="9"/>
  <c r="K32" i="9"/>
  <c r="I32" i="9"/>
  <c r="C32" i="9"/>
  <c r="K31" i="9"/>
  <c r="I31" i="9"/>
  <c r="C31" i="9"/>
  <c r="K30" i="9"/>
  <c r="I30" i="9"/>
  <c r="C30" i="9"/>
  <c r="K38" i="10"/>
  <c r="K37" i="10"/>
  <c r="C37" i="10"/>
  <c r="K36" i="10"/>
  <c r="C36" i="10"/>
  <c r="K35" i="10"/>
  <c r="C35" i="10"/>
  <c r="K34" i="10"/>
  <c r="I34" i="10"/>
  <c r="C34" i="10"/>
  <c r="K33" i="10"/>
  <c r="I33" i="10"/>
  <c r="C33" i="10"/>
  <c r="K32" i="10"/>
  <c r="I32" i="10"/>
  <c r="C32" i="10"/>
  <c r="K31" i="10"/>
  <c r="I31" i="10"/>
  <c r="C31" i="10"/>
  <c r="K30" i="10"/>
  <c r="I30" i="10"/>
  <c r="C30" i="10"/>
  <c r="K38" i="11"/>
  <c r="K37" i="11"/>
  <c r="C37" i="11"/>
  <c r="K36" i="11"/>
  <c r="C36" i="11"/>
  <c r="K35" i="11"/>
  <c r="C35" i="11"/>
  <c r="K34" i="11"/>
  <c r="I34" i="11"/>
  <c r="C34" i="11"/>
  <c r="K33" i="11"/>
  <c r="I33" i="11"/>
  <c r="C33" i="11"/>
  <c r="K32" i="11"/>
  <c r="I32" i="11"/>
  <c r="C32" i="11"/>
  <c r="K31" i="11"/>
  <c r="I31" i="11"/>
  <c r="C31" i="11"/>
  <c r="K30" i="11"/>
  <c r="I30" i="11"/>
  <c r="C30" i="11"/>
  <c r="K38" i="12"/>
  <c r="K37" i="12"/>
  <c r="C37" i="12"/>
  <c r="K36" i="12"/>
  <c r="C36" i="12"/>
  <c r="K35" i="12"/>
  <c r="C35" i="12"/>
  <c r="K34" i="12"/>
  <c r="I34" i="12"/>
  <c r="C34" i="12"/>
  <c r="K33" i="12"/>
  <c r="I33" i="12"/>
  <c r="C33" i="12"/>
  <c r="K32" i="12"/>
  <c r="I32" i="12"/>
  <c r="C32" i="12"/>
  <c r="K31" i="12"/>
  <c r="I31" i="12"/>
  <c r="C31" i="12"/>
  <c r="K30" i="12"/>
  <c r="I30" i="12"/>
  <c r="C30" i="12"/>
  <c r="K38" i="8"/>
  <c r="K37" i="8"/>
  <c r="C37" i="8"/>
  <c r="K36" i="8"/>
  <c r="C36" i="8"/>
  <c r="K35" i="8"/>
  <c r="C35" i="8"/>
  <c r="K34" i="8"/>
  <c r="I34" i="8"/>
  <c r="C34" i="8"/>
  <c r="K33" i="8"/>
  <c r="I33" i="8"/>
  <c r="C33" i="8"/>
  <c r="K32" i="8"/>
  <c r="I32" i="8"/>
  <c r="C32" i="8"/>
  <c r="K31" i="8"/>
  <c r="I31" i="8"/>
  <c r="C31" i="8"/>
  <c r="K30" i="8"/>
  <c r="I30" i="8"/>
  <c r="C30" i="8"/>
  <c r="I515" i="2"/>
  <c r="I515" i="3"/>
  <c r="I515" i="4"/>
  <c r="I515" i="5"/>
  <c r="I515" i="6"/>
  <c r="I515" i="7"/>
  <c r="I515" i="1"/>
  <c r="I501" i="2"/>
  <c r="I501" i="3"/>
  <c r="I501" i="4"/>
  <c r="I501" i="5"/>
  <c r="I501" i="6"/>
  <c r="I501" i="7"/>
  <c r="I501" i="1"/>
  <c r="I281" i="2"/>
  <c r="I281" i="3"/>
  <c r="I281" i="4"/>
  <c r="I281" i="5"/>
  <c r="I281" i="6"/>
  <c r="I281" i="7"/>
  <c r="I281" i="1"/>
  <c r="I216" i="2"/>
  <c r="I216" i="3"/>
  <c r="I216" i="4"/>
  <c r="I216" i="5"/>
  <c r="I216" i="6"/>
  <c r="I216" i="7"/>
  <c r="I216" i="1"/>
  <c r="K38" i="2"/>
  <c r="C38" i="2"/>
  <c r="K37" i="2"/>
  <c r="C37" i="2"/>
  <c r="K36" i="2"/>
  <c r="C36" i="2"/>
  <c r="K35" i="2"/>
  <c r="C35" i="2"/>
  <c r="K34" i="2"/>
  <c r="C34" i="2"/>
  <c r="K33" i="2"/>
  <c r="I33" i="2"/>
  <c r="C33" i="2"/>
  <c r="K32" i="2"/>
  <c r="I32" i="2"/>
  <c r="C32" i="2"/>
  <c r="K31" i="2"/>
  <c r="I31" i="2"/>
  <c r="C31" i="2"/>
  <c r="K30" i="2"/>
  <c r="I30" i="2"/>
  <c r="C30" i="2"/>
  <c r="K38" i="3"/>
  <c r="C38" i="3"/>
  <c r="K37" i="3"/>
  <c r="C37" i="3"/>
  <c r="K36" i="3"/>
  <c r="C36" i="3"/>
  <c r="K35" i="3"/>
  <c r="C35" i="3"/>
  <c r="K34" i="3"/>
  <c r="C34" i="3"/>
  <c r="K33" i="3"/>
  <c r="I33" i="3"/>
  <c r="C33" i="3"/>
  <c r="K32" i="3"/>
  <c r="I32" i="3"/>
  <c r="C32" i="3"/>
  <c r="K31" i="3"/>
  <c r="I31" i="3"/>
  <c r="C31" i="3"/>
  <c r="K30" i="3"/>
  <c r="I30" i="3"/>
  <c r="C30" i="3"/>
  <c r="K38" i="4"/>
  <c r="C38" i="4"/>
  <c r="K37" i="4"/>
  <c r="C37" i="4"/>
  <c r="K36" i="4"/>
  <c r="C36" i="4"/>
  <c r="K35" i="4"/>
  <c r="C35" i="4"/>
  <c r="K34" i="4"/>
  <c r="C34" i="4"/>
  <c r="K33" i="4"/>
  <c r="I33" i="4"/>
  <c r="C33" i="4"/>
  <c r="K32" i="4"/>
  <c r="I32" i="4"/>
  <c r="C32" i="4"/>
  <c r="K31" i="4"/>
  <c r="I31" i="4"/>
  <c r="C31" i="4"/>
  <c r="K30" i="4"/>
  <c r="I30" i="4"/>
  <c r="C30" i="4"/>
  <c r="K38" i="5"/>
  <c r="C38" i="5"/>
  <c r="K37" i="5"/>
  <c r="C37" i="5"/>
  <c r="K36" i="5"/>
  <c r="C36" i="5"/>
  <c r="K35" i="5"/>
  <c r="C35" i="5"/>
  <c r="K34" i="5"/>
  <c r="C34" i="5"/>
  <c r="K33" i="5"/>
  <c r="I33" i="5"/>
  <c r="C33" i="5"/>
  <c r="K32" i="5"/>
  <c r="I32" i="5"/>
  <c r="C32" i="5"/>
  <c r="K31" i="5"/>
  <c r="I31" i="5"/>
  <c r="C31" i="5"/>
  <c r="K30" i="5"/>
  <c r="I30" i="5"/>
  <c r="C30" i="5"/>
  <c r="K38" i="6"/>
  <c r="C38" i="6"/>
  <c r="K37" i="6"/>
  <c r="C37" i="6"/>
  <c r="K36" i="6"/>
  <c r="C36" i="6"/>
  <c r="K35" i="6"/>
  <c r="C35" i="6"/>
  <c r="K34" i="6"/>
  <c r="C34" i="6"/>
  <c r="K33" i="6"/>
  <c r="I33" i="6"/>
  <c r="C33" i="6"/>
  <c r="K32" i="6"/>
  <c r="I32" i="6"/>
  <c r="C32" i="6"/>
  <c r="K31" i="6"/>
  <c r="I31" i="6"/>
  <c r="C31" i="6"/>
  <c r="K30" i="6"/>
  <c r="I30" i="6"/>
  <c r="C30" i="6"/>
  <c r="K38" i="7"/>
  <c r="C38" i="7"/>
  <c r="K37" i="7"/>
  <c r="C37" i="7"/>
  <c r="K36" i="7"/>
  <c r="C36" i="7"/>
  <c r="K35" i="7"/>
  <c r="C35" i="7"/>
  <c r="K34" i="7"/>
  <c r="C34" i="7"/>
  <c r="K33" i="7"/>
  <c r="I33" i="7"/>
  <c r="C33" i="7"/>
  <c r="K32" i="7"/>
  <c r="I32" i="7"/>
  <c r="C32" i="7"/>
  <c r="K31" i="7"/>
  <c r="I31" i="7"/>
  <c r="C31" i="7"/>
  <c r="K30" i="7"/>
  <c r="I30" i="7"/>
  <c r="C30" i="7"/>
  <c r="K38" i="1"/>
  <c r="C38" i="1"/>
  <c r="K37" i="1"/>
  <c r="C37" i="1"/>
  <c r="K36" i="1"/>
  <c r="C36" i="1"/>
  <c r="K35" i="1"/>
  <c r="C35" i="1"/>
  <c r="K34" i="1"/>
  <c r="C34" i="1"/>
  <c r="K33" i="1"/>
  <c r="I33" i="1"/>
  <c r="C33" i="1"/>
  <c r="K32" i="1"/>
  <c r="I32" i="1"/>
  <c r="C32" i="1"/>
  <c r="K31" i="1"/>
  <c r="I31" i="1"/>
  <c r="C31" i="1"/>
  <c r="K30" i="1"/>
  <c r="I30" i="1"/>
  <c r="C30" i="1"/>
  <c r="I44" i="15" l="1"/>
  <c r="H44" i="15"/>
  <c r="G44" i="15"/>
  <c r="F44" i="15"/>
  <c r="E44" i="15"/>
  <c r="D43" i="15"/>
  <c r="D42" i="15"/>
  <c r="D40" i="15"/>
  <c r="D39" i="15"/>
  <c r="I38" i="15"/>
  <c r="H38" i="15"/>
  <c r="G38" i="15"/>
  <c r="F38" i="15"/>
  <c r="E38" i="15"/>
  <c r="D37" i="15"/>
  <c r="D36" i="15"/>
  <c r="D35" i="15"/>
  <c r="D34" i="15"/>
  <c r="D33" i="15"/>
  <c r="D32" i="15"/>
  <c r="D31" i="15"/>
  <c r="I23" i="15"/>
  <c r="H23" i="15"/>
  <c r="G23" i="15"/>
  <c r="F23" i="15"/>
  <c r="E23" i="15"/>
  <c r="E24" i="15" s="1"/>
  <c r="D22" i="15"/>
  <c r="D21" i="15"/>
  <c r="D19" i="15"/>
  <c r="D18" i="15"/>
  <c r="I17" i="15"/>
  <c r="H17" i="15"/>
  <c r="G17" i="15"/>
  <c r="F17" i="15"/>
  <c r="E17" i="15"/>
  <c r="D16" i="15"/>
  <c r="D15" i="15"/>
  <c r="D14" i="15"/>
  <c r="D13" i="15"/>
  <c r="D12" i="15"/>
  <c r="D11" i="15"/>
  <c r="D10" i="15"/>
  <c r="E45" i="15" l="1"/>
  <c r="I45" i="15"/>
  <c r="F24" i="15"/>
  <c r="F45" i="15"/>
  <c r="D44" i="15"/>
  <c r="H45" i="15"/>
  <c r="G45" i="15"/>
  <c r="D38" i="15"/>
  <c r="D23" i="15"/>
  <c r="G24" i="15"/>
  <c r="I24" i="15"/>
  <c r="D17" i="15"/>
  <c r="H24" i="15"/>
  <c r="D45" i="15" l="1"/>
  <c r="D24" i="15"/>
</calcChain>
</file>

<file path=xl/sharedStrings.xml><?xml version="1.0" encoding="utf-8"?>
<sst xmlns="http://schemas.openxmlformats.org/spreadsheetml/2006/main" count="8622" uniqueCount="955">
  <si>
    <t>医療法人白生会胃腸病院</t>
    <phoneticPr fontId="3"/>
  </si>
  <si>
    <t>〒037-0066　青森県五所川原市中平井町142-1</t>
    <phoneticPr fontId="3"/>
  </si>
  <si>
    <t>診療時間やアクセス方法等の情報はこちら</t>
  </si>
  <si>
    <t>保有する病棟と機能区分の選択状況（2015（平成27）年7月1日時点の機能）</t>
    <rPh sb="0" eb="2">
      <t>ホユウ</t>
    </rPh>
    <rPh sb="4" eb="6">
      <t>ビョウトウ</t>
    </rPh>
    <rPh sb="7" eb="9">
      <t>キノウ</t>
    </rPh>
    <rPh sb="9" eb="11">
      <t>クブン</t>
    </rPh>
    <rPh sb="12" eb="14">
      <t>センタク</t>
    </rPh>
    <rPh sb="14" eb="16">
      <t>ジョウキョウ</t>
    </rPh>
    <phoneticPr fontId="13"/>
  </si>
  <si>
    <t>病床の機能区分</t>
    <rPh sb="0" eb="2">
      <t>ビョウショウ</t>
    </rPh>
    <rPh sb="3" eb="5">
      <t>キノウ</t>
    </rPh>
    <rPh sb="5" eb="7">
      <t>クブン</t>
    </rPh>
    <phoneticPr fontId="13"/>
  </si>
  <si>
    <t>病棟名</t>
  </si>
  <si>
    <t>高度急性期</t>
  </si>
  <si>
    <t>急性期</t>
    <rPh sb="0" eb="3">
      <t>キュウセイキ</t>
    </rPh>
    <phoneticPr fontId="13"/>
  </si>
  <si>
    <t>A棟3階</t>
  </si>
  <si>
    <t>回復期</t>
    <rPh sb="0" eb="3">
      <t>カイフクキ</t>
    </rPh>
    <phoneticPr fontId="13"/>
  </si>
  <si>
    <t>慢性期</t>
    <rPh sb="0" eb="3">
      <t>マンセイキ</t>
    </rPh>
    <phoneticPr fontId="13"/>
  </si>
  <si>
    <t>A棟4階</t>
  </si>
  <si>
    <t>A棟5階</t>
  </si>
  <si>
    <t>休棟中、休棟後の再開の予定なし、休棟・廃止予定、無回答</t>
    <rPh sb="0" eb="1">
      <t>キュウ</t>
    </rPh>
    <rPh sb="1" eb="2">
      <t>トウ</t>
    </rPh>
    <rPh sb="2" eb="3">
      <t>チュウ</t>
    </rPh>
    <rPh sb="4" eb="5">
      <t>キュウ</t>
    </rPh>
    <rPh sb="5" eb="6">
      <t>トウ</t>
    </rPh>
    <rPh sb="6" eb="7">
      <t>ゴ</t>
    </rPh>
    <rPh sb="8" eb="10">
      <t>サイカイ</t>
    </rPh>
    <rPh sb="11" eb="13">
      <t>ヨテイ</t>
    </rPh>
    <rPh sb="16" eb="17">
      <t>キュウ</t>
    </rPh>
    <rPh sb="17" eb="18">
      <t>トウ</t>
    </rPh>
    <rPh sb="19" eb="21">
      <t>ハイシ</t>
    </rPh>
    <rPh sb="21" eb="23">
      <t>ヨテイ</t>
    </rPh>
    <rPh sb="24" eb="27">
      <t>ムカイトウ</t>
    </rPh>
    <phoneticPr fontId="13"/>
  </si>
  <si>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3"/>
  </si>
  <si>
    <t>休棟中、休棟後の再開の予定なし、休棟・廃止予定、無回答</t>
    <rPh sb="0" eb="1">
      <t>キュウ</t>
    </rPh>
    <rPh sb="1" eb="2">
      <t>トウ</t>
    </rPh>
    <rPh sb="2" eb="3">
      <t>チュウ</t>
    </rPh>
    <rPh sb="4" eb="5">
      <t>キュウ</t>
    </rPh>
    <rPh sb="5" eb="6">
      <t>トウ</t>
    </rPh>
    <rPh sb="6" eb="7">
      <t>ゴ</t>
    </rPh>
    <rPh sb="8" eb="10">
      <t>サイカイ</t>
    </rPh>
    <rPh sb="11" eb="13">
      <t>ヨテイ</t>
    </rPh>
    <rPh sb="16" eb="17">
      <t>キュウ</t>
    </rPh>
    <rPh sb="17" eb="18">
      <t>トウ</t>
    </rPh>
    <rPh sb="19" eb="21">
      <t>ハイシ</t>
    </rPh>
    <rPh sb="21" eb="23">
      <t>ヨテイ</t>
    </rPh>
    <phoneticPr fontId="13"/>
  </si>
  <si>
    <t>分野ごとの情報</t>
    <rPh sb="0" eb="2">
      <t>ブンヤ</t>
    </rPh>
    <rPh sb="5" eb="7">
      <t>ジョウホウ</t>
    </rPh>
    <phoneticPr fontId="13"/>
  </si>
  <si>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
  </si>
  <si>
    <t>◆患者の入退院等の状況</t>
    <rPh sb="1" eb="3">
      <t>カンジャ</t>
    </rPh>
    <rPh sb="4" eb="8">
      <t>ニュウタイインナド</t>
    </rPh>
    <rPh sb="9" eb="11">
      <t>ジョウキョウ</t>
    </rPh>
    <phoneticPr fontId="3"/>
  </si>
  <si>
    <t>◆医療内容に関する情報
（手術、リハビリテーションの実施状況など）</t>
  </si>
  <si>
    <t>（留意事項）</t>
    <phoneticPr fontId="3"/>
  </si>
  <si>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</si>
  <si>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3"/>
  </si>
  <si>
    <t>◆基本情報（職員配置、届出の状況など）</t>
    <rPh sb="1" eb="3">
      <t>キホン</t>
    </rPh>
    <rPh sb="3" eb="5">
      <t>ジョウホウ</t>
    </rPh>
    <rPh sb="6" eb="8">
      <t>ショクイン</t>
    </rPh>
    <rPh sb="8" eb="10">
      <t>ハイチ</t>
    </rPh>
    <rPh sb="11" eb="13">
      <t>トドケデ</t>
    </rPh>
    <rPh sb="14" eb="16">
      <t>ジョウキョウ</t>
    </rPh>
    <phoneticPr fontId="3"/>
  </si>
  <si>
    <t>病床の状況</t>
    <rPh sb="0" eb="2">
      <t>ビョウショウ</t>
    </rPh>
    <rPh sb="3" eb="5">
      <t>ジョウキョウ</t>
    </rPh>
    <phoneticPr fontId="13"/>
  </si>
  <si>
    <t>施設全体</t>
    <rPh sb="0" eb="2">
      <t>シセツ</t>
    </rPh>
    <rPh sb="2" eb="4">
      <t>ゼンタイ</t>
    </rPh>
    <phoneticPr fontId="13"/>
  </si>
  <si>
    <t>（項目の解説）</t>
    <phoneticPr fontId="3"/>
  </si>
  <si>
    <t>急性期</t>
  </si>
  <si>
    <t>慢性期</t>
  </si>
  <si>
    <t>一般
病床</t>
  </si>
  <si>
    <t>許可病床</t>
    <rPh sb="0" eb="2">
      <t>キョカ</t>
    </rPh>
    <rPh sb="2" eb="4">
      <t>ビョウショウ</t>
    </rPh>
    <phoneticPr fontId="13"/>
  </si>
  <si>
    <t xml:space="preserve">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t>
  </si>
  <si>
    <t>上記のうち医療法上の経過措置に該当する病床数</t>
    <phoneticPr fontId="13"/>
  </si>
  <si>
    <t>稼働病床</t>
    <rPh sb="0" eb="2">
      <t>カドウ</t>
    </rPh>
    <rPh sb="2" eb="4">
      <t>ビョウショウ</t>
    </rPh>
    <phoneticPr fontId="13"/>
  </si>
  <si>
    <t>療養
病床</t>
  </si>
  <si>
    <t>うち医療
療養病床</t>
    <rPh sb="2" eb="4">
      <t>イリョウ</t>
    </rPh>
    <rPh sb="5" eb="7">
      <t>リョウヨウ</t>
    </rPh>
    <rPh sb="7" eb="9">
      <t>ビョウショウ</t>
    </rPh>
    <phoneticPr fontId="13"/>
  </si>
  <si>
    <t>うち介護
療養病床</t>
    <rPh sb="2" eb="4">
      <t>カイゴ</t>
    </rPh>
    <rPh sb="5" eb="7">
      <t>リョウヨウ</t>
    </rPh>
    <rPh sb="7" eb="9">
      <t>ビョウショウ</t>
    </rPh>
    <phoneticPr fontId="13"/>
  </si>
  <si>
    <t>診療科</t>
    <rPh sb="0" eb="3">
      <t>シンリョウカ</t>
    </rPh>
    <phoneticPr fontId="13"/>
  </si>
  <si>
    <t>（項目の解説）</t>
  </si>
  <si>
    <t>主とする診療科</t>
    <rPh sb="0" eb="1">
      <t>シュ</t>
    </rPh>
    <rPh sb="4" eb="7">
      <t>シンリョウカ</t>
    </rPh>
    <phoneticPr fontId="13"/>
  </si>
  <si>
    <t xml:space="preserve">　５割以上の患者を診療している診療科を、主とする診療科として示しています。５割を超える診療科がない場合は、上位３つの診療科を示しています。
</t>
    <phoneticPr fontId="3"/>
  </si>
  <si>
    <t>-</t>
  </si>
  <si>
    <t>複数ある場合、上位３つ</t>
    <rPh sb="0" eb="2">
      <t>フクスウ</t>
    </rPh>
    <rPh sb="4" eb="6">
      <t>バアイ</t>
    </rPh>
    <rPh sb="7" eb="9">
      <t>ジョウイ</t>
    </rPh>
    <phoneticPr fontId="3"/>
  </si>
  <si>
    <t>内科</t>
  </si>
  <si>
    <t>外科</t>
  </si>
  <si>
    <t>消化器内科（胃腸内科）</t>
  </si>
  <si>
    <t>泌尿器科</t>
  </si>
  <si>
    <t>整形外科</t>
  </si>
  <si>
    <t>リハビリテーション科</t>
  </si>
  <si>
    <t>入院基本料・特定入院料及び届出病床数</t>
    <phoneticPr fontId="13"/>
  </si>
  <si>
    <t>（項目の解説）</t>
    <phoneticPr fontId="3"/>
  </si>
  <si>
    <t>算定する入院基本料・特定入院料</t>
    <phoneticPr fontId="13"/>
  </si>
  <si>
    <t xml:space="preserve">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
</t>
  </si>
  <si>
    <t>一般病棟10対１入院基本料</t>
  </si>
  <si>
    <t>療養病棟入院基本料１</t>
  </si>
  <si>
    <t>届出病床数</t>
    <phoneticPr fontId="13"/>
  </si>
  <si>
    <t>病室単位の特定入院料</t>
    <phoneticPr fontId="13"/>
  </si>
  <si>
    <t>届出病床数</t>
    <rPh sb="0" eb="2">
      <t>トドケデ</t>
    </rPh>
    <rPh sb="2" eb="5">
      <t>ビョウショウスウ</t>
    </rPh>
    <rPh sb="4" eb="5">
      <t>スウ</t>
    </rPh>
    <phoneticPr fontId="13"/>
  </si>
  <si>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3"/>
  </si>
  <si>
    <t>※入院基本料・特定入院料ごとのレセプト件数</t>
    <rPh sb="1" eb="3">
      <t>ニュウイン</t>
    </rPh>
    <rPh sb="3" eb="6">
      <t>キホンリョウ</t>
    </rPh>
    <rPh sb="7" eb="9">
      <t>トクテイ</t>
    </rPh>
    <rPh sb="9" eb="12">
      <t>ニュウインリョウ</t>
    </rPh>
    <rPh sb="19" eb="21">
      <t>ケンスウ</t>
    </rPh>
    <phoneticPr fontId="3"/>
  </si>
  <si>
    <t>一般病棟７対１入院基本料</t>
  </si>
  <si>
    <t>特定機能病院一般病棟７対１入院基本料</t>
    <phoneticPr fontId="3"/>
  </si>
  <si>
    <t>救命救急入院料１</t>
    <phoneticPr fontId="3"/>
  </si>
  <si>
    <t>小児特定集中治療室管理料</t>
    <phoneticPr fontId="3"/>
  </si>
  <si>
    <t>地域包括ケア病棟入院料１</t>
    <phoneticPr fontId="3"/>
  </si>
  <si>
    <t>特殊疾患入院医療管理料</t>
    <phoneticPr fontId="3"/>
  </si>
  <si>
    <t>特定機能病院一般病棟10対１入院基本料</t>
    <phoneticPr fontId="3"/>
  </si>
  <si>
    <t>救命救急入院料２</t>
    <phoneticPr fontId="3"/>
  </si>
  <si>
    <t>新生児特定集中治療室管理料１</t>
    <phoneticPr fontId="3"/>
  </si>
  <si>
    <t>地域包括ケア病棟入院料２</t>
    <phoneticPr fontId="3"/>
  </si>
  <si>
    <t>小児入院医療管理料４</t>
    <phoneticPr fontId="3"/>
  </si>
  <si>
    <t>一般病棟13対１入院基本料</t>
  </si>
  <si>
    <t>特定機能病院特定入院基本料</t>
    <phoneticPr fontId="3"/>
  </si>
  <si>
    <t>救命救急入院料３</t>
    <phoneticPr fontId="3"/>
  </si>
  <si>
    <t>新生児特定集中治療室管理料２</t>
    <phoneticPr fontId="3"/>
  </si>
  <si>
    <t>特殊疾患病棟入院料１</t>
    <phoneticPr fontId="3"/>
  </si>
  <si>
    <t>地域包括ケア入院医療管理料１</t>
  </si>
  <si>
    <t>一般病棟15対１入院基本料</t>
  </si>
  <si>
    <t>専門病院７対１入院基本料</t>
    <phoneticPr fontId="3"/>
  </si>
  <si>
    <t>救命救急入院料４</t>
    <phoneticPr fontId="3"/>
  </si>
  <si>
    <t>総合周産期特定集中治療室管理料（母体・胎児）</t>
    <phoneticPr fontId="3"/>
  </si>
  <si>
    <t>特殊疾患病棟入院料２</t>
    <phoneticPr fontId="3"/>
  </si>
  <si>
    <t>地域包括ケア入院医療管理料２</t>
  </si>
  <si>
    <t>一般病棟特別入院基本料</t>
  </si>
  <si>
    <t>専門病院10対１入院基本料</t>
    <phoneticPr fontId="3"/>
  </si>
  <si>
    <t>特定集中治療室管理料１</t>
    <phoneticPr fontId="3"/>
  </si>
  <si>
    <t>総合周産期特定集中治療室管理料（新生児）</t>
    <phoneticPr fontId="3"/>
  </si>
  <si>
    <t>緩和ケア病棟入院料</t>
    <phoneticPr fontId="3"/>
  </si>
  <si>
    <t>一般病棟特定入院基本料</t>
  </si>
  <si>
    <t>専門病院13対１入院基本料</t>
    <phoneticPr fontId="3"/>
  </si>
  <si>
    <t>特定集中治療室管理料２</t>
    <phoneticPr fontId="3"/>
  </si>
  <si>
    <t>新生児治療回復室入院医療管理料</t>
    <phoneticPr fontId="3"/>
  </si>
  <si>
    <t>特定一般病棟入院料１</t>
    <phoneticPr fontId="3"/>
  </si>
  <si>
    <t>一般病棟入院基本料（療養病棟入院基本料１の例により算定）</t>
    <phoneticPr fontId="3"/>
  </si>
  <si>
    <t>専門病院特定入院基本料</t>
    <phoneticPr fontId="3"/>
  </si>
  <si>
    <t>特定集中治療室管理料３</t>
    <phoneticPr fontId="3"/>
  </si>
  <si>
    <t>小児入院医療管理料１</t>
    <phoneticPr fontId="3"/>
  </si>
  <si>
    <t>特定一般病棟入院料２</t>
    <phoneticPr fontId="3"/>
  </si>
  <si>
    <t>障害者施設等７対１入院基本料</t>
    <phoneticPr fontId="3"/>
  </si>
  <si>
    <t>特定集中治療室管理料４</t>
    <phoneticPr fontId="3"/>
  </si>
  <si>
    <t>小児入院医療管理料２</t>
    <phoneticPr fontId="3"/>
  </si>
  <si>
    <t>特定一般病棟入院料（地域包括ケア入院医療管理）</t>
    <phoneticPr fontId="3"/>
  </si>
  <si>
    <t>療養病棟入院基本料２</t>
  </si>
  <si>
    <t>障害者施設等10対１入院基本料</t>
    <phoneticPr fontId="3"/>
  </si>
  <si>
    <t>ハイケアユニット入院医療管理料１</t>
    <phoneticPr fontId="3"/>
  </si>
  <si>
    <t>小児入院医療管理料３</t>
    <phoneticPr fontId="3"/>
  </si>
  <si>
    <t>特定一般病棟入院料（療養病棟入院基本料１の例により算定）</t>
    <phoneticPr fontId="3"/>
  </si>
  <si>
    <t>療養病棟特別入院基本料</t>
  </si>
  <si>
    <t>障害者施設等13対１入院基本料</t>
    <phoneticPr fontId="3"/>
  </si>
  <si>
    <t>ハイケアユニット入院医療管理料２</t>
    <phoneticPr fontId="3"/>
  </si>
  <si>
    <t>回復期リハビリテーション病棟入院料１</t>
    <phoneticPr fontId="3"/>
  </si>
  <si>
    <t>短期滞在手術等基本料２</t>
    <phoneticPr fontId="3"/>
  </si>
  <si>
    <t>障害者施設等15対１入院基本料</t>
    <phoneticPr fontId="3"/>
  </si>
  <si>
    <t>脳卒中ケアユニット入院医療管理料</t>
    <phoneticPr fontId="3"/>
  </si>
  <si>
    <t>回復期リハビリテーション病棟入院料２</t>
    <phoneticPr fontId="3"/>
  </si>
  <si>
    <t>短期滞在手術等基本料３</t>
    <phoneticPr fontId="3"/>
  </si>
  <si>
    <t>障害者施設等特定入院基本料</t>
    <phoneticPr fontId="3"/>
  </si>
  <si>
    <t>回復期リハビリテーション病棟入院料３</t>
    <phoneticPr fontId="3"/>
  </si>
  <si>
    <t>DPC医療機関群の種類</t>
    <rPh sb="3" eb="5">
      <t>イリョウ</t>
    </rPh>
    <rPh sb="5" eb="7">
      <t>キカン</t>
    </rPh>
    <rPh sb="7" eb="8">
      <t>グン</t>
    </rPh>
    <rPh sb="9" eb="11">
      <t>シュルイ</t>
    </rPh>
    <phoneticPr fontId="13"/>
  </si>
  <si>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3"/>
  </si>
  <si>
    <t>DPCではない</t>
  </si>
  <si>
    <t>救急告示病院、二次救急医療施設、三次救急医療施設の告示・認定の有無</t>
    <rPh sb="16" eb="18">
      <t>ミヨシ</t>
    </rPh>
    <rPh sb="18" eb="20">
      <t>キュウキュウ</t>
    </rPh>
    <rPh sb="20" eb="22">
      <t>イリョウ</t>
    </rPh>
    <rPh sb="22" eb="24">
      <t>シセツ</t>
    </rPh>
    <phoneticPr fontId="13"/>
  </si>
  <si>
    <t>救急告示病院の告示の有無</t>
    <rPh sb="0" eb="2">
      <t>キュウキュウ</t>
    </rPh>
    <rPh sb="2" eb="4">
      <t>コクジ</t>
    </rPh>
    <rPh sb="4" eb="6">
      <t>ビョウイン</t>
    </rPh>
    <rPh sb="7" eb="9">
      <t>コクジ</t>
    </rPh>
    <rPh sb="10" eb="12">
      <t>ウム</t>
    </rPh>
    <phoneticPr fontId="13"/>
  </si>
  <si>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
  </si>
  <si>
    <t>無</t>
  </si>
  <si>
    <t>二次救急医療施設の認定の有無</t>
    <phoneticPr fontId="13"/>
  </si>
  <si>
    <t>三次救急医療施設の認定の有無</t>
    <phoneticPr fontId="13"/>
  </si>
  <si>
    <t>在宅療養支援病院、在宅療養後方支援病院の届出状況</t>
    <rPh sb="0" eb="2">
      <t>ザイタク</t>
    </rPh>
    <rPh sb="2" eb="4">
      <t>リョウヨウ</t>
    </rPh>
    <rPh sb="4" eb="6">
      <t>シエン</t>
    </rPh>
    <rPh sb="6" eb="8">
      <t>ビョウイン</t>
    </rPh>
    <rPh sb="9" eb="11">
      <t>ザイタク</t>
    </rPh>
    <rPh sb="11" eb="13">
      <t>リョウヨウ</t>
    </rPh>
    <rPh sb="15" eb="17">
      <t>シエン</t>
    </rPh>
    <rPh sb="17" eb="19">
      <t>ビョウイン</t>
    </rPh>
    <rPh sb="20" eb="22">
      <t>トドケデ</t>
    </rPh>
    <rPh sb="22" eb="24">
      <t>ジョウキョウ</t>
    </rPh>
    <phoneticPr fontId="13"/>
  </si>
  <si>
    <t>在宅療養支援病院の届出の有無</t>
    <rPh sb="0" eb="2">
      <t>ザイタク</t>
    </rPh>
    <rPh sb="2" eb="4">
      <t>リョウヨウ</t>
    </rPh>
    <rPh sb="4" eb="6">
      <t>シエン</t>
    </rPh>
    <rPh sb="6" eb="8">
      <t>ビョウイン</t>
    </rPh>
    <rPh sb="9" eb="11">
      <t>トドケデ</t>
    </rPh>
    <rPh sb="12" eb="14">
      <t>ウム</t>
    </rPh>
    <phoneticPr fontId="13"/>
  </si>
  <si>
    <t xml:space="preserve">　在宅療養支援病院とは、24時間往診が可能な体制を確保し、また訪問看護ステーションとの連携により24時間訪問看護の提供が可能な体制を確保している病院のことです。
</t>
    <phoneticPr fontId="13"/>
  </si>
  <si>
    <t>在宅療養後方支援病院の届出の有無</t>
    <phoneticPr fontId="13"/>
  </si>
  <si>
    <t xml:space="preserve">　在宅療養後方支援病院とは、在宅医療を受けている患者の急変時に備え、緊急入院を受け入れるための病床を確保している病院です。
</t>
    <phoneticPr fontId="13"/>
  </si>
  <si>
    <t>職員数の状況</t>
    <rPh sb="0" eb="2">
      <t>ショクイン</t>
    </rPh>
    <rPh sb="2" eb="3">
      <t>スウ</t>
    </rPh>
    <rPh sb="4" eb="6">
      <t>ジョウキョウ</t>
    </rPh>
    <phoneticPr fontId="13"/>
  </si>
  <si>
    <t>看護師</t>
    <rPh sb="0" eb="3">
      <t>カンゴシ</t>
    </rPh>
    <phoneticPr fontId="13"/>
  </si>
  <si>
    <t>常勤</t>
    <rPh sb="0" eb="2">
      <t>ジョウキン</t>
    </rPh>
    <phoneticPr fontId="13"/>
  </si>
  <si>
    <t>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</si>
  <si>
    <t>非常勤</t>
    <rPh sb="0" eb="3">
      <t>ヒジョウキン</t>
    </rPh>
    <phoneticPr fontId="13"/>
  </si>
  <si>
    <t>准看護師</t>
    <rPh sb="0" eb="4">
      <t>ジュンカンゴシ</t>
    </rPh>
    <phoneticPr fontId="13"/>
  </si>
  <si>
    <t>看護補助者</t>
    <rPh sb="0" eb="2">
      <t>カンゴ</t>
    </rPh>
    <rPh sb="2" eb="4">
      <t>ホジョ</t>
    </rPh>
    <rPh sb="4" eb="5">
      <t>シャ</t>
    </rPh>
    <phoneticPr fontId="13"/>
  </si>
  <si>
    <t>助産師</t>
    <rPh sb="0" eb="3">
      <t>ジョサンシ</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</si>
  <si>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</si>
  <si>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</si>
  <si>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2">
      <t>ゲンゴ</t>
    </rPh>
    <rPh sb="2" eb="5">
      <t>チョウカクシ</t>
    </rPh>
    <phoneticPr fontId="13"/>
  </si>
  <si>
    <t>薬剤師</t>
    <rPh sb="0" eb="3">
      <t>ヤクザイシ</t>
    </rPh>
    <phoneticPr fontId="13"/>
  </si>
  <si>
    <t>臨床工学技士</t>
    <rPh sb="0" eb="2">
      <t>リンショウ</t>
    </rPh>
    <rPh sb="2" eb="4">
      <t>コウガク</t>
    </rPh>
    <rPh sb="4" eb="6">
      <t>ギシ</t>
    </rPh>
    <phoneticPr fontId="13"/>
  </si>
  <si>
    <t>病棟以外の部門</t>
    <rPh sb="0" eb="2">
      <t>ビョウトウ</t>
    </rPh>
    <rPh sb="2" eb="4">
      <t>イガイ</t>
    </rPh>
    <rPh sb="5" eb="7">
      <t>ブモン</t>
    </rPh>
    <phoneticPr fontId="13"/>
  </si>
  <si>
    <t>（項目の解説）</t>
    <phoneticPr fontId="3"/>
  </si>
  <si>
    <t>手術室</t>
    <rPh sb="0" eb="3">
      <t>シュジュツシツ</t>
    </rPh>
    <phoneticPr fontId="13"/>
  </si>
  <si>
    <t>外来部門</t>
    <rPh sb="0" eb="2">
      <t>ガイライ</t>
    </rPh>
    <rPh sb="2" eb="4">
      <t>ブモン</t>
    </rPh>
    <phoneticPr fontId="13"/>
  </si>
  <si>
    <t>その他</t>
    <rPh sb="2" eb="3">
      <t>タ</t>
    </rPh>
    <phoneticPr fontId="13"/>
  </si>
  <si>
    <t>退院調整部門の設置状況</t>
    <rPh sb="0" eb="2">
      <t>タイイン</t>
    </rPh>
    <rPh sb="2" eb="4">
      <t>チョウセイ</t>
    </rPh>
    <rPh sb="4" eb="6">
      <t>ブモン</t>
    </rPh>
    <rPh sb="7" eb="9">
      <t>セッチ</t>
    </rPh>
    <rPh sb="9" eb="11">
      <t>ジョウキョウ</t>
    </rPh>
    <phoneticPr fontId="13"/>
  </si>
  <si>
    <t>退院調整部門の有無</t>
    <rPh sb="0" eb="2">
      <t>タイイン</t>
    </rPh>
    <rPh sb="2" eb="4">
      <t>チョウセイ</t>
    </rPh>
    <rPh sb="4" eb="6">
      <t>ブモン</t>
    </rPh>
    <rPh sb="7" eb="9">
      <t>ウム</t>
    </rPh>
    <phoneticPr fontId="13"/>
  </si>
  <si>
    <t xml:space="preserve">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</si>
  <si>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退院調整部門に勤務する人数</t>
    <rPh sb="0" eb="2">
      <t>タイイン</t>
    </rPh>
    <rPh sb="2" eb="4">
      <t>チョウセイ</t>
    </rPh>
    <rPh sb="4" eb="6">
      <t>ブモン</t>
    </rPh>
    <rPh sb="7" eb="9">
      <t>キンム</t>
    </rPh>
    <rPh sb="11" eb="13">
      <t>ニンズウ</t>
    </rPh>
    <phoneticPr fontId="13"/>
  </si>
  <si>
    <t>医師</t>
    <rPh sb="0" eb="2">
      <t>イシ</t>
    </rPh>
    <phoneticPr fontId="13"/>
  </si>
  <si>
    <t>専従</t>
    <rPh sb="0" eb="2">
      <t>センジュウ</t>
    </rPh>
    <phoneticPr fontId="13"/>
  </si>
  <si>
    <t>専任</t>
    <rPh sb="0" eb="2">
      <t>センニン</t>
    </rPh>
    <phoneticPr fontId="13"/>
  </si>
  <si>
    <t>看護職員</t>
    <rPh sb="0" eb="2">
      <t>カンゴ</t>
    </rPh>
    <rPh sb="2" eb="4">
      <t>ショクイン</t>
    </rPh>
    <phoneticPr fontId="13"/>
  </si>
  <si>
    <t>MSW</t>
    <phoneticPr fontId="13"/>
  </si>
  <si>
    <t>MSWのうち社会福祉士</t>
    <rPh sb="6" eb="8">
      <t>シャカイ</t>
    </rPh>
    <rPh sb="8" eb="11">
      <t>フクシシ</t>
    </rPh>
    <phoneticPr fontId="13"/>
  </si>
  <si>
    <t>事務員</t>
    <rPh sb="0" eb="3">
      <t>ジムイン</t>
    </rPh>
    <phoneticPr fontId="13"/>
  </si>
  <si>
    <t>医療機器の台数</t>
    <rPh sb="0" eb="2">
      <t>イリョウ</t>
    </rPh>
    <rPh sb="2" eb="4">
      <t>キキ</t>
    </rPh>
    <rPh sb="5" eb="7">
      <t>ダイスウ</t>
    </rPh>
    <phoneticPr fontId="13"/>
  </si>
  <si>
    <t>（項目の解説）</t>
    <phoneticPr fontId="3"/>
  </si>
  <si>
    <t>C
T</t>
  </si>
  <si>
    <t>マルチ
スライス</t>
  </si>
  <si>
    <t>64列以上</t>
    <rPh sb="2" eb="3">
      <t>レツ</t>
    </rPh>
    <rPh sb="3" eb="5">
      <t>イジョウ</t>
    </rPh>
    <phoneticPr fontId="13"/>
  </si>
  <si>
    <t xml:space="preserve">　CTは、X線（放射線）を使って、身体の断面を撮影する装置です。列の数が多いほど、同じ範囲をより短時間、より細かく撮影することができます。値は医療機関が保有する台数です。
</t>
    <phoneticPr fontId="13"/>
  </si>
  <si>
    <t>16列以上64列未満</t>
    <rPh sb="2" eb="3">
      <t>レツ</t>
    </rPh>
    <rPh sb="3" eb="5">
      <t>イジョウ</t>
    </rPh>
    <rPh sb="7" eb="8">
      <t>レツ</t>
    </rPh>
    <rPh sb="8" eb="10">
      <t>ミマン</t>
    </rPh>
    <phoneticPr fontId="13"/>
  </si>
  <si>
    <t>16列未満</t>
    <rPh sb="2" eb="3">
      <t>レツ</t>
    </rPh>
    <rPh sb="3" eb="5">
      <t>ミマン</t>
    </rPh>
    <phoneticPr fontId="13"/>
  </si>
  <si>
    <t>M
R
I</t>
  </si>
  <si>
    <t>3T以上</t>
    <rPh sb="2" eb="4">
      <t>イジョウ</t>
    </rPh>
    <phoneticPr fontId="13"/>
  </si>
  <si>
    <t xml:space="preserve">　MRIは、主に磁気を利用して、身体の断面を撮影する装置です。T（テスラ）は、磁気の強さを表す単位で、値が大きいほど高画質の画像が得られます。値は医療機関が保有する台数です。
</t>
    <phoneticPr fontId="13"/>
  </si>
  <si>
    <t>1.5Ｔ以上3Ｔ未満</t>
    <rPh sb="4" eb="6">
      <t>イジョウ</t>
    </rPh>
    <rPh sb="8" eb="10">
      <t>ミマン</t>
    </rPh>
    <phoneticPr fontId="13"/>
  </si>
  <si>
    <t>1.5Ｔ未満</t>
    <rPh sb="4" eb="6">
      <t>ミマン</t>
    </rPh>
    <phoneticPr fontId="13"/>
  </si>
  <si>
    <t>そ
の
他</t>
    <rPh sb="4" eb="5">
      <t>タ</t>
    </rPh>
    <phoneticPr fontId="13"/>
  </si>
  <si>
    <t>血管連続撮影装置</t>
    <rPh sb="0" eb="2">
      <t>ケッカン</t>
    </rPh>
    <rPh sb="2" eb="4">
      <t>レンゾク</t>
    </rPh>
    <rPh sb="4" eb="6">
      <t>サツエイ</t>
    </rPh>
    <rPh sb="6" eb="8">
      <t>ソウチ</t>
    </rPh>
    <phoneticPr fontId="13"/>
  </si>
  <si>
    <t xml:space="preserve">　血管連続撮影装置は、X線では映らない、血管の状態を撮影するための装置です。値は医療機関が保有する台数です。
</t>
    <phoneticPr fontId="3"/>
  </si>
  <si>
    <t>SPECT</t>
    <phoneticPr fontId="13"/>
  </si>
  <si>
    <t xml:space="preserve">　SPECTは、特殊な薬剤を注射したあとに撮影することで、体のなかの血液の分布を調べる装置です。とくに、脳血管障害や心疾患の診断に用いられます。値は医療機関が保有する台数です。
</t>
    <phoneticPr fontId="3"/>
  </si>
  <si>
    <t>PET</t>
    <phoneticPr fontId="13"/>
  </si>
  <si>
    <t>PETCT</t>
    <phoneticPr fontId="13"/>
  </si>
  <si>
    <t xml:space="preserve">　PETCTは、診断の精度を向上させるためにPETとCTを組み合わせた装置です。値は医療機関が保有する台数です。
</t>
    <phoneticPr fontId="13"/>
  </si>
  <si>
    <t>PETMRI</t>
    <phoneticPr fontId="13"/>
  </si>
  <si>
    <t xml:space="preserve">　PETMRIは、診断の精度を向上させるためにPETとMRIを組み合わせた装置です。値は医療機関が保有する台数です。
</t>
    <phoneticPr fontId="13"/>
  </si>
  <si>
    <t>強度変調放射線治療器</t>
    <rPh sb="0" eb="2">
      <t>キョウド</t>
    </rPh>
    <rPh sb="2" eb="4">
      <t>ヘンチョウ</t>
    </rPh>
    <rPh sb="4" eb="7">
      <t>ホウシャセン</t>
    </rPh>
    <rPh sb="7" eb="10">
      <t>チリョウキ</t>
    </rPh>
    <phoneticPr fontId="13"/>
  </si>
  <si>
    <t xml:space="preserve">　強度変調放射線治療器は、腫瘍に精確に放射線を照射する装置です。値は医療機関が保有する台数です。
</t>
    <phoneticPr fontId="3"/>
  </si>
  <si>
    <t>遠隔操作式密封小線源治療装置</t>
  </si>
  <si>
    <t xml:space="preserve">　遠隔操作式密封小線源治療装置は、体の内側から放射線を照射する機能を持つ装置です。値は医療機関が保有する台数です。
</t>
    <phoneticPr fontId="3"/>
  </si>
  <si>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</si>
  <si>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</si>
  <si>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年
間</t>
    <rPh sb="0" eb="1">
      <t>ネン</t>
    </rPh>
    <rPh sb="2" eb="3">
      <t>マ</t>
    </rPh>
    <phoneticPr fontId="13"/>
  </si>
  <si>
    <t>新規入棟患者数（年間）</t>
    <rPh sb="0" eb="2">
      <t>シンキ</t>
    </rPh>
    <rPh sb="2" eb="4">
      <t>ニュウトウ</t>
    </rPh>
    <rPh sb="4" eb="7">
      <t>カンジャスウ</t>
    </rPh>
    <rPh sb="8" eb="10">
      <t>ネンカン</t>
    </rPh>
    <phoneticPr fontId="13"/>
  </si>
  <si>
    <t xml:space="preserve">　平成26年7月から平成27年6月までの１年間に入院、退院した患者の状況を示す項目です。
</t>
    <phoneticPr fontId="3"/>
  </si>
  <si>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3"/>
  </si>
  <si>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3"/>
  </si>
  <si>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3"/>
  </si>
  <si>
    <t>在棟患者延べ数（年間）</t>
    <rPh sb="0" eb="1">
      <t>ザイ</t>
    </rPh>
    <rPh sb="1" eb="2">
      <t>ムネ</t>
    </rPh>
    <rPh sb="2" eb="4">
      <t>カンジャ</t>
    </rPh>
    <rPh sb="4" eb="5">
      <t>ノ</t>
    </rPh>
    <rPh sb="6" eb="7">
      <t>スウ</t>
    </rPh>
    <rPh sb="8" eb="10">
      <t>ネンカン</t>
    </rPh>
    <phoneticPr fontId="13"/>
  </si>
  <si>
    <t>退棟患者数（年間）</t>
    <rPh sb="0" eb="2">
      <t>タイトウ</t>
    </rPh>
    <rPh sb="2" eb="4">
      <t>カンジャ</t>
    </rPh>
    <rPh sb="4" eb="5">
      <t>スウ</t>
    </rPh>
    <rPh sb="6" eb="8">
      <t>ネンカン</t>
    </rPh>
    <phoneticPr fontId="13"/>
  </si>
  <si>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3"/>
  </si>
  <si>
    <t>１
ヶ
月
間</t>
  </si>
  <si>
    <t>新規入棟患者数（１ヶ月間）</t>
    <rPh sb="0" eb="2">
      <t>シンキ</t>
    </rPh>
    <rPh sb="2" eb="4">
      <t>ニュウトウ</t>
    </rPh>
    <rPh sb="4" eb="7">
      <t>カンジャスウ</t>
    </rPh>
    <phoneticPr fontId="13"/>
  </si>
  <si>
    <t xml:space="preserve">　平成27年6月の1か月間に入院を受け入れた患者の入院前の場所、退院した患者の退院先の場所を示す項目です。
</t>
    <phoneticPr fontId="3"/>
  </si>
  <si>
    <t>入
棟
前
の
場
所</t>
    <rPh sb="0" eb="1">
      <t>ニュウ</t>
    </rPh>
    <rPh sb="2" eb="3">
      <t>トウ</t>
    </rPh>
    <rPh sb="4" eb="5">
      <t>マエ</t>
    </rPh>
    <phoneticPr fontId="13"/>
  </si>
  <si>
    <t>うち院内の他病棟からの転棟</t>
    <rPh sb="2" eb="4">
      <t>インナイ</t>
    </rPh>
    <rPh sb="5" eb="6">
      <t>タ</t>
    </rPh>
    <rPh sb="6" eb="8">
      <t>ビョウトウ</t>
    </rPh>
    <rPh sb="11" eb="12">
      <t>テン</t>
    </rPh>
    <rPh sb="12" eb="13">
      <t>トウ</t>
    </rPh>
    <phoneticPr fontId="13"/>
  </si>
  <si>
    <t>うち家庭からの入院</t>
    <rPh sb="2" eb="4">
      <t>カテイ</t>
    </rPh>
    <rPh sb="7" eb="9">
      <t>ニュウイン</t>
    </rPh>
    <phoneticPr fontId="13"/>
  </si>
  <si>
    <t>うち他の病院、診療所からの転院</t>
    <rPh sb="2" eb="3">
      <t>タ</t>
    </rPh>
    <rPh sb="4" eb="6">
      <t>ビョウイン</t>
    </rPh>
    <rPh sb="7" eb="10">
      <t>シンリョウジョ</t>
    </rPh>
    <rPh sb="13" eb="14">
      <t>テン</t>
    </rPh>
    <rPh sb="14" eb="15">
      <t>イン</t>
    </rPh>
    <phoneticPr fontId="13"/>
  </si>
  <si>
    <t>うち介護施設、福祉施設からの入院</t>
    <rPh sb="2" eb="4">
      <t>カイゴ</t>
    </rPh>
    <rPh sb="4" eb="6">
      <t>シセツ</t>
    </rPh>
    <rPh sb="7" eb="9">
      <t>フクシ</t>
    </rPh>
    <rPh sb="9" eb="11">
      <t>シセツ</t>
    </rPh>
    <rPh sb="14" eb="16">
      <t>ニュウイン</t>
    </rPh>
    <phoneticPr fontId="13"/>
  </si>
  <si>
    <t>うち院内の出生</t>
    <rPh sb="2" eb="4">
      <t>インナイ</t>
    </rPh>
    <rPh sb="5" eb="7">
      <t>シュッショウ</t>
    </rPh>
    <phoneticPr fontId="13"/>
  </si>
  <si>
    <t>退棟患者数（1ヶ月間）</t>
    <rPh sb="0" eb="2">
      <t>タイトウ</t>
    </rPh>
    <rPh sb="2" eb="4">
      <t>カンジャ</t>
    </rPh>
    <rPh sb="4" eb="5">
      <t>スウ</t>
    </rPh>
    <phoneticPr fontId="13"/>
  </si>
  <si>
    <t>退
棟
先
の
場
所</t>
    <rPh sb="0" eb="1">
      <t>シリゾ</t>
    </rPh>
    <rPh sb="2" eb="3">
      <t>トウ</t>
    </rPh>
    <rPh sb="4" eb="5">
      <t>サキ</t>
    </rPh>
    <rPh sb="8" eb="9">
      <t>バ</t>
    </rPh>
    <rPh sb="10" eb="11">
      <t>ジョ</t>
    </rPh>
    <phoneticPr fontId="13"/>
  </si>
  <si>
    <t>うち院内の他病棟へ転棟</t>
    <rPh sb="2" eb="4">
      <t>インナイ</t>
    </rPh>
    <rPh sb="5" eb="6">
      <t>タ</t>
    </rPh>
    <rPh sb="6" eb="8">
      <t>ビョウトウ</t>
    </rPh>
    <rPh sb="9" eb="11">
      <t>テントウ</t>
    </rPh>
    <phoneticPr fontId="13"/>
  </si>
  <si>
    <t>うち家庭へ退院</t>
    <rPh sb="2" eb="4">
      <t>カテイ</t>
    </rPh>
    <rPh sb="5" eb="7">
      <t>タイイン</t>
    </rPh>
    <phoneticPr fontId="13"/>
  </si>
  <si>
    <t>うち他の病院、診療所へ転院</t>
    <rPh sb="2" eb="3">
      <t>タ</t>
    </rPh>
    <rPh sb="4" eb="6">
      <t>ビョウイン</t>
    </rPh>
    <rPh sb="7" eb="10">
      <t>シンリョウジョ</t>
    </rPh>
    <rPh sb="11" eb="12">
      <t>テン</t>
    </rPh>
    <rPh sb="12" eb="13">
      <t>イン</t>
    </rPh>
    <phoneticPr fontId="13"/>
  </si>
  <si>
    <t>うち介護老人保健施設に入所</t>
    <rPh sb="2" eb="4">
      <t>カイゴ</t>
    </rPh>
    <rPh sb="4" eb="6">
      <t>ロウジン</t>
    </rPh>
    <rPh sb="6" eb="8">
      <t>ホケン</t>
    </rPh>
    <rPh sb="8" eb="10">
      <t>シセツ</t>
    </rPh>
    <rPh sb="11" eb="13">
      <t>ニュウショ</t>
    </rPh>
    <phoneticPr fontId="13"/>
  </si>
  <si>
    <t>うち介護老人福祉施設に入所</t>
    <rPh sb="2" eb="4">
      <t>カイゴ</t>
    </rPh>
    <rPh sb="4" eb="6">
      <t>ロウジン</t>
    </rPh>
    <rPh sb="6" eb="8">
      <t>フクシ</t>
    </rPh>
    <rPh sb="8" eb="10">
      <t>シセツ</t>
    </rPh>
    <rPh sb="11" eb="13">
      <t>ニュウショ</t>
    </rPh>
    <phoneticPr fontId="13"/>
  </si>
  <si>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3"/>
  </si>
  <si>
    <t>うち終了（死亡退院等）</t>
    <phoneticPr fontId="13"/>
  </si>
  <si>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3"/>
  </si>
  <si>
    <t>退院患者数（１ヶ月間）</t>
    <rPh sb="0" eb="2">
      <t>タイイン</t>
    </rPh>
    <rPh sb="2" eb="4">
      <t>カンジャ</t>
    </rPh>
    <rPh sb="4" eb="5">
      <t>スウ</t>
    </rPh>
    <phoneticPr fontId="13"/>
  </si>
  <si>
    <t xml:space="preserve">　平成27年6月の１か月間に退院した患者に対する、在宅医療の提供の必要性に関する項目です。
</t>
    <phoneticPr fontId="3"/>
  </si>
  <si>
    <t>退院後１か月以内に自院が在宅医療を提供する予定の患者数</t>
    <phoneticPr fontId="13"/>
  </si>
  <si>
    <t>退院後１か月以内に他施設が在宅医療を提供する予定の患者</t>
    <phoneticPr fontId="13"/>
  </si>
  <si>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3"/>
  </si>
  <si>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3"/>
  </si>
  <si>
    <t>看取りを行った患者数</t>
    <rPh sb="0" eb="2">
      <t>ミト</t>
    </rPh>
    <rPh sb="4" eb="5">
      <t>オコナ</t>
    </rPh>
    <rPh sb="7" eb="9">
      <t>カンジャ</t>
    </rPh>
    <rPh sb="9" eb="10">
      <t>スウ</t>
    </rPh>
    <phoneticPr fontId="13"/>
  </si>
  <si>
    <t>※在宅療養支援病院の届出を行っている病院のみが報告する事項です。</t>
    <rPh sb="13" eb="14">
      <t>オコナ</t>
    </rPh>
    <rPh sb="18" eb="20">
      <t>ビョウイン</t>
    </rPh>
    <rPh sb="23" eb="25">
      <t>ホウコク</t>
    </rPh>
    <rPh sb="27" eb="29">
      <t>ジコウ</t>
    </rPh>
    <phoneticPr fontId="13"/>
  </si>
  <si>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3"/>
  </si>
  <si>
    <t xml:space="preserve">　患者の死期まで見守り臨終に付きそうことを看取りといいます。値は、平成26年7月から平成27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</si>
  <si>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13"/>
  </si>
  <si>
    <t>うち自宅以外での看取り数</t>
    <rPh sb="2" eb="4">
      <t>ジタク</t>
    </rPh>
    <rPh sb="4" eb="6">
      <t>イガイ</t>
    </rPh>
    <rPh sb="11" eb="12">
      <t>スウ</t>
    </rPh>
    <phoneticPr fontId="13"/>
  </si>
  <si>
    <t>直近１年間で在宅療養を担当した患者のうち、医療機関での看取り数（年間）</t>
    <rPh sb="21" eb="23">
      <t>イリョウ</t>
    </rPh>
    <rPh sb="23" eb="25">
      <t>キカン</t>
    </rPh>
    <rPh sb="30" eb="31">
      <t>スウ</t>
    </rPh>
    <rPh sb="32" eb="34">
      <t>ネンカン</t>
    </rPh>
    <phoneticPr fontId="13"/>
  </si>
  <si>
    <t>うち連携医療機関での看取り数</t>
    <rPh sb="2" eb="4">
      <t>レンケイ</t>
    </rPh>
    <rPh sb="4" eb="6">
      <t>イリョウ</t>
    </rPh>
    <rPh sb="6" eb="8">
      <t>キカン</t>
    </rPh>
    <rPh sb="13" eb="14">
      <t>スウ</t>
    </rPh>
    <phoneticPr fontId="13"/>
  </si>
  <si>
    <t>うち連携医療機関以外での看取り数</t>
    <rPh sb="2" eb="4">
      <t>レンケイ</t>
    </rPh>
    <rPh sb="4" eb="6">
      <t>イリョウ</t>
    </rPh>
    <rPh sb="6" eb="8">
      <t>キカン</t>
    </rPh>
    <rPh sb="8" eb="10">
      <t>イガイ</t>
    </rPh>
    <rPh sb="15" eb="16">
      <t>スウ</t>
    </rPh>
    <phoneticPr fontId="13"/>
  </si>
  <si>
    <t>◆医療内容に関する情報（手術、リハビリテーションの実施状況など）</t>
    <phoneticPr fontId="3"/>
  </si>
  <si>
    <t>手術の状況</t>
    <rPh sb="0" eb="2">
      <t>シュジュツ</t>
    </rPh>
    <rPh sb="3" eb="5">
      <t>ジョウキョウ</t>
    </rPh>
    <phoneticPr fontId="13"/>
  </si>
  <si>
    <t>（項目の解説）</t>
    <phoneticPr fontId="3"/>
  </si>
  <si>
    <t>手術総数</t>
    <rPh sb="0" eb="2">
      <t>シュジュツ</t>
    </rPh>
    <rPh sb="2" eb="4">
      <t>ソウスウ</t>
    </rPh>
    <phoneticPr fontId="13"/>
  </si>
  <si>
    <t xml:space="preserve">　手術を受けた患者数と、手術の対象となった臓器別の患者数です。
</t>
    <phoneticPr fontId="3"/>
  </si>
  <si>
    <t>臓
器
別
の
状
況</t>
    <rPh sb="0" eb="1">
      <t>ゾウ</t>
    </rPh>
    <rPh sb="2" eb="3">
      <t>ウツワ</t>
    </rPh>
    <rPh sb="4" eb="5">
      <t>ベツ</t>
    </rPh>
    <rPh sb="8" eb="9">
      <t>ジョウ</t>
    </rPh>
    <rPh sb="10" eb="11">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</si>
  <si>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</si>
  <si>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</si>
  <si>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</si>
  <si>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</si>
  <si>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</si>
  <si>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</si>
  <si>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</si>
  <si>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</si>
  <si>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</si>
  <si>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</si>
  <si>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</si>
  <si>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</si>
  <si>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全身麻酔の手術件数</t>
    <rPh sb="0" eb="2">
      <t>ゼンシン</t>
    </rPh>
    <rPh sb="2" eb="4">
      <t>マスイ</t>
    </rPh>
    <rPh sb="5" eb="7">
      <t>シュジュツ</t>
    </rPh>
    <rPh sb="7" eb="9">
      <t>ケンスウ</t>
    </rPh>
    <phoneticPr fontId="13"/>
  </si>
  <si>
    <t xml:space="preserve">　全身麻酔を用いて手術を受けた患者数と、手術の対象となった臓器別の患者数です。
</t>
    <phoneticPr fontId="3"/>
  </si>
  <si>
    <t>胸腔鏡下手術</t>
    <rPh sb="0" eb="3">
      <t>キョウクウキョウ</t>
    </rPh>
    <rPh sb="3" eb="4">
      <t>シタ</t>
    </rPh>
    <rPh sb="4" eb="6">
      <t>シュジュツ</t>
    </rPh>
    <phoneticPr fontId="13"/>
  </si>
  <si>
    <t xml:space="preserve">　胸部を切り開くことはせず、胸部に開けた小さな穴から、胸部用の内視鏡などの器具を入れて行う手術で「きょうくうきょうかしゅじゅつ」と読みます。値はこの手術を行った患者数です。
</t>
    <phoneticPr fontId="3"/>
  </si>
  <si>
    <t>腹腔鏡下手術</t>
    <rPh sb="0" eb="4">
      <t>フククウキョウカ</t>
    </rPh>
    <rPh sb="4" eb="6">
      <t>シュジュツ</t>
    </rPh>
    <phoneticPr fontId="13"/>
  </si>
  <si>
    <t xml:space="preserve">　腹部を切り開くことはせず、腹部に開けた小さな穴から、腹部用の内視鏡などの器具を入れて行う手術で「ふくくうきょう かしゅじゅつ」と読みます。値はこの手術を行った患者数です。
</t>
    <phoneticPr fontId="3"/>
  </si>
  <si>
    <t>内視鏡手術用支援機器加算</t>
    <rPh sb="0" eb="3">
      <t>ナイシキョウ</t>
    </rPh>
    <rPh sb="3" eb="6">
      <t>シュジュツヨウ</t>
    </rPh>
    <rPh sb="6" eb="8">
      <t>シエン</t>
    </rPh>
    <rPh sb="8" eb="10">
      <t>キキ</t>
    </rPh>
    <rPh sb="10" eb="12">
      <t>カサン</t>
    </rPh>
    <phoneticPr fontId="13"/>
  </si>
  <si>
    <t xml:space="preserve">　内視鏡手術ロボットを用いて前立腺がん手術を行った患者数です。
</t>
    <phoneticPr fontId="13"/>
  </si>
  <si>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3"/>
  </si>
  <si>
    <t>（がん）</t>
    <phoneticPr fontId="3"/>
  </si>
  <si>
    <t>（項目の解説）</t>
    <phoneticPr fontId="3"/>
  </si>
  <si>
    <t>悪性腫瘍手術</t>
    <rPh sb="0" eb="2">
      <t>アクセイ</t>
    </rPh>
    <rPh sb="2" eb="4">
      <t>シュヨウ</t>
    </rPh>
    <rPh sb="4" eb="6">
      <t>シュジュツ</t>
    </rPh>
    <phoneticPr fontId="13"/>
  </si>
  <si>
    <t xml:space="preserve">　がんを取るための手術です。値は手術を行った患者数です。
</t>
    <phoneticPr fontId="3"/>
  </si>
  <si>
    <t>病理組織標本作製</t>
    <rPh sb="0" eb="2">
      <t>ビョウリ</t>
    </rPh>
    <rPh sb="2" eb="4">
      <t>ソシキ</t>
    </rPh>
    <rPh sb="4" eb="6">
      <t>ヒョウホン</t>
    </rPh>
    <rPh sb="6" eb="8">
      <t>サクセイ</t>
    </rPh>
    <phoneticPr fontId="13"/>
  </si>
  <si>
    <t xml:space="preserve">　患者の身体から採取した細胞や組織等を観察し、病気の確定診断をすることを病理診断といいます。病気の早期発見や治療方針の選択、治療効果の判定等にも役立ちます。値は病理診断に必要な標本（細胞の組織片等）を作成した患者数です。
</t>
    <phoneticPr fontId="3"/>
  </si>
  <si>
    <t>術中迅速病理組織標本作製</t>
    <rPh sb="0" eb="1">
      <t>ジュツ</t>
    </rPh>
    <rPh sb="1" eb="2">
      <t>チュウ</t>
    </rPh>
    <rPh sb="2" eb="4">
      <t>ジンソク</t>
    </rPh>
    <rPh sb="4" eb="6">
      <t>ビョウリ</t>
    </rPh>
    <rPh sb="6" eb="8">
      <t>ソシキ</t>
    </rPh>
    <rPh sb="8" eb="10">
      <t>ヒョウホン</t>
    </rPh>
    <rPh sb="10" eb="12">
      <t>サクセイ</t>
    </rPh>
    <phoneticPr fontId="13"/>
  </si>
  <si>
    <t xml:space="preserve">　病気の良性・悪性の判断や切除範囲を決めるため、手術中に病理診断をすることを術中迅速診断といいます。そのための病理組織標本作製を、手術中に行った患者数です。
</t>
    <phoneticPr fontId="3"/>
  </si>
  <si>
    <t>放射線治療</t>
    <rPh sb="0" eb="3">
      <t>ホウシャセン</t>
    </rPh>
    <rPh sb="3" eb="5">
      <t>チリョウ</t>
    </rPh>
    <phoneticPr fontId="13"/>
  </si>
  <si>
    <t xml:space="preserve">　がんに放射線を当てる（照射する）ことで、がんを縮小させる治療を放射線治療といいます。値は放射線治療を行った患者数です。
</t>
    <phoneticPr fontId="3"/>
  </si>
  <si>
    <t>化学療法</t>
    <rPh sb="0" eb="2">
      <t>カガク</t>
    </rPh>
    <rPh sb="2" eb="4">
      <t>リョウホウ</t>
    </rPh>
    <phoneticPr fontId="13"/>
  </si>
  <si>
    <t xml:space="preserve">　化学療法は、抗がん剤によりがんを殺したり、小さくしたりする治療法です。値は化学療法を行った患者数です。（ここでいう抗がん剤とは、総務大臣が定める日本標準商品分類における「8742 腫瘍用薬」に指定されている医薬品のことを指します。）
</t>
    <phoneticPr fontId="3"/>
  </si>
  <si>
    <t>がん患者指導管理料１及び２</t>
    <rPh sb="2" eb="4">
      <t>カンジャ</t>
    </rPh>
    <rPh sb="4" eb="6">
      <t>シドウ</t>
    </rPh>
    <rPh sb="6" eb="9">
      <t>カンリリョウ</t>
    </rPh>
    <rPh sb="10" eb="11">
      <t>オヨ</t>
    </rPh>
    <phoneticPr fontId="13"/>
  </si>
  <si>
    <t xml:space="preserve">　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
  </si>
  <si>
    <t>抗悪性腫瘍剤局所持続注入</t>
    <rPh sb="0" eb="1">
      <t>コウ</t>
    </rPh>
    <rPh sb="1" eb="3">
      <t>アクセイ</t>
    </rPh>
    <rPh sb="3" eb="5">
      <t>シュヨウ</t>
    </rPh>
    <rPh sb="5" eb="6">
      <t>ザイ</t>
    </rPh>
    <rPh sb="6" eb="8">
      <t>キョクショ</t>
    </rPh>
    <rPh sb="8" eb="10">
      <t>ジゾク</t>
    </rPh>
    <rPh sb="10" eb="12">
      <t>チュウニュウ</t>
    </rPh>
    <phoneticPr fontId="13"/>
  </si>
  <si>
    <t xml:space="preserve">　がんの患者に対し、カテーテル（細い管状の医療器具）等を用いて動脈や静脈等に抗がん剤を持続的に注入する治療です。値はこの治療を行った患者数です。
</t>
    <phoneticPr fontId="3"/>
  </si>
  <si>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3"/>
  </si>
  <si>
    <t xml:space="preserve">　肝臓がんの患者に対し、カテーテル（細い管状の医療器具）を用いて肝動脈内に抗がん剤を投入する治療方法を　抗悪性腫瘍剤肝動脈内注入といいます。同時に、動脈の血流を遮断する物質を注入することで、肝臓のがんを殺す治療です。値はこの治療を行った患者数です。
</t>
    <phoneticPr fontId="3"/>
  </si>
  <si>
    <t>（脳卒中）</t>
    <rPh sb="1" eb="4">
      <t>ノウソッチュウ</t>
    </rPh>
    <phoneticPr fontId="3"/>
  </si>
  <si>
    <t>超急性期脳卒中加算</t>
    <rPh sb="0" eb="1">
      <t>チョウ</t>
    </rPh>
    <rPh sb="1" eb="4">
      <t>キュウセイキ</t>
    </rPh>
    <rPh sb="4" eb="7">
      <t>ノウソッチュウ</t>
    </rPh>
    <rPh sb="7" eb="9">
      <t>カサン</t>
    </rPh>
    <phoneticPr fontId="13"/>
  </si>
  <si>
    <t xml:space="preserve">　脳梗塞の患者に対し、発症後速やかに薬剤を投与して血栓を溶かす治療を行ったことを示す項目です。値はこの治療を行った患者数です。
</t>
    <phoneticPr fontId="3"/>
  </si>
  <si>
    <t>脳血管内手術</t>
    <rPh sb="0" eb="1">
      <t>ノウ</t>
    </rPh>
    <rPh sb="1" eb="4">
      <t>ケッカンナイ</t>
    </rPh>
    <rPh sb="4" eb="6">
      <t>シュジュツ</t>
    </rPh>
    <phoneticPr fontId="13"/>
  </si>
  <si>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</si>
  <si>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3"/>
  </si>
  <si>
    <t>経皮的冠動脈形成術</t>
    <rPh sb="0" eb="3">
      <t>ケイヒテキ</t>
    </rPh>
    <rPh sb="3" eb="6">
      <t>カンドウミャク</t>
    </rPh>
    <rPh sb="6" eb="8">
      <t>ケイセイ</t>
    </rPh>
    <rPh sb="8" eb="9">
      <t>ジュツ</t>
    </rPh>
    <phoneticPr fontId="13"/>
  </si>
  <si>
    <t xml:space="preserve">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3"/>
  </si>
  <si>
    <t>（分娩）</t>
    <rPh sb="1" eb="3">
      <t>ブンベン</t>
    </rPh>
    <phoneticPr fontId="3"/>
  </si>
  <si>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3"/>
  </si>
  <si>
    <t xml:space="preserve">　分娩を行った患者数です。
</t>
    <phoneticPr fontId="3"/>
  </si>
  <si>
    <t>（精神医療）</t>
    <rPh sb="1" eb="3">
      <t>セイシン</t>
    </rPh>
    <rPh sb="3" eb="5">
      <t>イリョウ</t>
    </rPh>
    <phoneticPr fontId="3"/>
  </si>
  <si>
    <t>入院精神療法（Ⅰ）</t>
    <rPh sb="0" eb="2">
      <t>ニュウイン</t>
    </rPh>
    <rPh sb="2" eb="4">
      <t>セイシン</t>
    </rPh>
    <rPh sb="4" eb="6">
      <t>リョウホウ</t>
    </rPh>
    <phoneticPr fontId="13"/>
  </si>
  <si>
    <t xml:space="preserve">　入院精神療法は、精神疾患の患者に対し、治療計画に基づいて患者の精神面に対して施す治療です。値はこの治療を行った患者数です。
</t>
    <phoneticPr fontId="3"/>
  </si>
  <si>
    <t>精神科リエゾンチーム加算</t>
    <rPh sb="0" eb="3">
      <t>セイシンカ</t>
    </rPh>
    <rPh sb="10" eb="12">
      <t>カサン</t>
    </rPh>
    <phoneticPr fontId="13"/>
  </si>
  <si>
    <t xml:space="preserve">　精神疾患の患者に対し、精神科医や専門の看護師等が共同し、多職種チームとして診療を行っていることを示す項目です。値はこうした診療を行った患者数です。
</t>
    <phoneticPr fontId="3"/>
  </si>
  <si>
    <t>重症患者への対応状況</t>
    <rPh sb="0" eb="2">
      <t>ジュウショウ</t>
    </rPh>
    <rPh sb="2" eb="4">
      <t>カンジャ</t>
    </rPh>
    <rPh sb="6" eb="8">
      <t>タイオウ</t>
    </rPh>
    <rPh sb="8" eb="10">
      <t>ジョウキョウ</t>
    </rPh>
    <phoneticPr fontId="13"/>
  </si>
  <si>
    <t>ハイリスク分娩管理加算</t>
    <rPh sb="5" eb="7">
      <t>ブンベン</t>
    </rPh>
    <rPh sb="7" eb="9">
      <t>カンリ</t>
    </rPh>
    <rPh sb="9" eb="11">
      <t>カサン</t>
    </rPh>
    <phoneticPr fontId="13"/>
  </si>
  <si>
    <t xml:space="preserve">　母体や胎児が分娩時に危険な状態になるリスクが高い妊産婦に対し、帝王切開などの緊急処置を視野に入れた分娩管理を行っていることを示す項目です。値はこうした分娩管理を行った患者数です。
</t>
    <rPh sb="1" eb="3">
      <t>ボタイ</t>
    </rPh>
    <rPh sb="4" eb="6">
      <t>タイジ</t>
    </rPh>
    <rPh sb="7" eb="9">
      <t>ブンベン</t>
    </rPh>
    <rPh sb="9" eb="10">
      <t>ジ</t>
    </rPh>
    <rPh sb="11" eb="13">
      <t>キケン</t>
    </rPh>
    <rPh sb="14" eb="16">
      <t>ジョウタイ</t>
    </rPh>
    <rPh sb="23" eb="24">
      <t>タカ</t>
    </rPh>
    <rPh sb="25" eb="28">
      <t>ニンサンプ</t>
    </rPh>
    <rPh sb="29" eb="30">
      <t>タイ</t>
    </rPh>
    <rPh sb="55" eb="56">
      <t>オコナ</t>
    </rPh>
    <rPh sb="63" eb="64">
      <t>シメ</t>
    </rPh>
    <rPh sb="65" eb="67">
      <t>コウモク</t>
    </rPh>
    <rPh sb="70" eb="71">
      <t>アタイ</t>
    </rPh>
    <rPh sb="76" eb="78">
      <t>ブンベン</t>
    </rPh>
    <rPh sb="78" eb="80">
      <t>カンリ</t>
    </rPh>
    <rPh sb="81" eb="82">
      <t>オコナ</t>
    </rPh>
    <rPh sb="84" eb="87">
      <t>カンジャスウ</t>
    </rPh>
    <phoneticPr fontId="3"/>
  </si>
  <si>
    <t>ハイリスク妊産婦共同管理料（Ⅱ）</t>
    <rPh sb="5" eb="8">
      <t>ニンサンプ</t>
    </rPh>
    <rPh sb="8" eb="10">
      <t>キョウドウ</t>
    </rPh>
    <rPh sb="10" eb="12">
      <t>カンリ</t>
    </rPh>
    <rPh sb="12" eb="13">
      <t>リョウ</t>
    </rPh>
    <phoneticPr fontId="13"/>
  </si>
  <si>
    <t xml:space="preserve">　上記のような妊産婦について、他院と共同で診療を行っていることを示す項目です。値は、他院から患者の紹介を受け、紹介元の医師と共同して自院で分娩管理を行った患者数です。
</t>
    <rPh sb="1" eb="3">
      <t>ジョウキ</t>
    </rPh>
    <rPh sb="7" eb="10">
      <t>ニンサンプ</t>
    </rPh>
    <rPh sb="15" eb="17">
      <t>タイン</t>
    </rPh>
    <rPh sb="18" eb="20">
      <t>キョウドウ</t>
    </rPh>
    <rPh sb="21" eb="23">
      <t>シンリョウ</t>
    </rPh>
    <rPh sb="24" eb="25">
      <t>オコナ</t>
    </rPh>
    <rPh sb="32" eb="33">
      <t>シメ</t>
    </rPh>
    <rPh sb="34" eb="36">
      <t>コウモク</t>
    </rPh>
    <rPh sb="39" eb="40">
      <t>アタイ</t>
    </rPh>
    <rPh sb="42" eb="44">
      <t>タイン</t>
    </rPh>
    <rPh sb="46" eb="48">
      <t>カンジャ</t>
    </rPh>
    <rPh sb="49" eb="51">
      <t>ショウカイ</t>
    </rPh>
    <rPh sb="52" eb="53">
      <t>ウ</t>
    </rPh>
    <rPh sb="55" eb="57">
      <t>ショウカイ</t>
    </rPh>
    <rPh sb="57" eb="58">
      <t>モト</t>
    </rPh>
    <rPh sb="59" eb="61">
      <t>イシ</t>
    </rPh>
    <rPh sb="62" eb="64">
      <t>キョウドウ</t>
    </rPh>
    <rPh sb="66" eb="68">
      <t>ジイン</t>
    </rPh>
    <rPh sb="69" eb="71">
      <t>ブンベン</t>
    </rPh>
    <rPh sb="71" eb="73">
      <t>カンリ</t>
    </rPh>
    <rPh sb="74" eb="75">
      <t>オコナ</t>
    </rPh>
    <rPh sb="77" eb="79">
      <t>カンジャ</t>
    </rPh>
    <rPh sb="79" eb="80">
      <t>スウ</t>
    </rPh>
    <phoneticPr fontId="3"/>
  </si>
  <si>
    <t>救急搬送診療料</t>
    <rPh sb="0" eb="2">
      <t>キュウキュウ</t>
    </rPh>
    <rPh sb="2" eb="4">
      <t>ハンソウ</t>
    </rPh>
    <rPh sb="4" eb="6">
      <t>シンリョウ</t>
    </rPh>
    <rPh sb="6" eb="7">
      <t>リョウ</t>
    </rPh>
    <phoneticPr fontId="13"/>
  </si>
  <si>
    <t xml:space="preserve">　患者を救急車等で医療機関に搬送する際、 診療上の必要性から、その救急車等に医師が同乗して診療を行ったことを示す項目です。値はこのような搬送中の診療を行った患者数です。
</t>
    <rPh sb="27" eb="28">
      <t>セイ</t>
    </rPh>
    <rPh sb="33" eb="36">
      <t>キュウキュウシャ</t>
    </rPh>
    <rPh sb="38" eb="40">
      <t>イシ</t>
    </rPh>
    <rPh sb="54" eb="55">
      <t>シメ</t>
    </rPh>
    <rPh sb="56" eb="58">
      <t>コウモク</t>
    </rPh>
    <rPh sb="61" eb="62">
      <t>アタイ</t>
    </rPh>
    <rPh sb="68" eb="71">
      <t>ハンソウチュウ</t>
    </rPh>
    <rPh sb="72" eb="74">
      <t>シンリョウ</t>
    </rPh>
    <rPh sb="75" eb="76">
      <t>オコナ</t>
    </rPh>
    <rPh sb="78" eb="80">
      <t>カンジャ</t>
    </rPh>
    <rPh sb="80" eb="81">
      <t>スウ</t>
    </rPh>
    <phoneticPr fontId="3"/>
  </si>
  <si>
    <t>観血的肺動脈圧測定</t>
    <rPh sb="0" eb="3">
      <t>カンケツテキ</t>
    </rPh>
    <rPh sb="3" eb="6">
      <t>ハイドウミャク</t>
    </rPh>
    <rPh sb="6" eb="7">
      <t>アツ</t>
    </rPh>
    <rPh sb="7" eb="9">
      <t>ソクテイ</t>
    </rPh>
    <phoneticPr fontId="13"/>
  </si>
  <si>
    <t xml:space="preserve">　観血的肺動脈圧測定は、急性心筋梗塞など心機能が低下した患者に対し、肺動脈内にカテーテル（細い管状の医療器具）を挿入して肺動脈の血圧を測定する検査です。値は検査を行った患者数です。
</t>
    <rPh sb="1" eb="4">
      <t>カンケツテキ</t>
    </rPh>
    <rPh sb="4" eb="7">
      <t>ハイドウミャク</t>
    </rPh>
    <rPh sb="7" eb="8">
      <t>アツ</t>
    </rPh>
    <rPh sb="8" eb="10">
      <t>ソクテイ</t>
    </rPh>
    <rPh sb="60" eb="63">
      <t>ハイドウミャク</t>
    </rPh>
    <rPh sb="71" eb="73">
      <t>ケンサ</t>
    </rPh>
    <rPh sb="76" eb="77">
      <t>アタイ</t>
    </rPh>
    <rPh sb="78" eb="80">
      <t>ケンサ</t>
    </rPh>
    <rPh sb="81" eb="82">
      <t>オコナ</t>
    </rPh>
    <rPh sb="84" eb="86">
      <t>カンジャ</t>
    </rPh>
    <rPh sb="86" eb="87">
      <t>スウ</t>
    </rPh>
    <phoneticPr fontId="3"/>
  </si>
  <si>
    <t>持続緩徐式血液濾過</t>
    <rPh sb="0" eb="2">
      <t>ジゾク</t>
    </rPh>
    <rPh sb="2" eb="4">
      <t>カンジョ</t>
    </rPh>
    <rPh sb="4" eb="5">
      <t>シキ</t>
    </rPh>
    <rPh sb="5" eb="7">
      <t>ケツエキ</t>
    </rPh>
    <rPh sb="7" eb="9">
      <t>ロカ</t>
    </rPh>
    <phoneticPr fontId="13"/>
  </si>
  <si>
    <t xml:space="preserve">　持続緩徐式血液濾過は、急速に腎臓の機能が低下した急性腎不全等の患者に対し、持続的に（時間をかけて）血液から余分な水や毒素・老廃物を除去して体液調整を行う処置です。値は処置を行った患者数です。
</t>
    <rPh sb="27" eb="30">
      <t>ジンフゼン</t>
    </rPh>
    <rPh sb="30" eb="31">
      <t>トウ</t>
    </rPh>
    <rPh sb="32" eb="34">
      <t>カンジャ</t>
    </rPh>
    <rPh sb="35" eb="36">
      <t>タイ</t>
    </rPh>
    <rPh sb="38" eb="40">
      <t>ジゾク</t>
    </rPh>
    <rPh sb="40" eb="41">
      <t>テキ</t>
    </rPh>
    <rPh sb="43" eb="45">
      <t>ジカン</t>
    </rPh>
    <rPh sb="50" eb="52">
      <t>ケツエキ</t>
    </rPh>
    <rPh sb="66" eb="68">
      <t>ジョキョ</t>
    </rPh>
    <rPh sb="75" eb="76">
      <t>オコナ</t>
    </rPh>
    <rPh sb="77" eb="79">
      <t>ショチ</t>
    </rPh>
    <rPh sb="82" eb="83">
      <t>アタイ</t>
    </rPh>
    <rPh sb="84" eb="86">
      <t>ショチ</t>
    </rPh>
    <rPh sb="87" eb="88">
      <t>オコナ</t>
    </rPh>
    <rPh sb="90" eb="93">
      <t>カンジャスウ</t>
    </rPh>
    <phoneticPr fontId="3"/>
  </si>
  <si>
    <t>大動脈バルーンパンピング法</t>
    <rPh sb="0" eb="3">
      <t>ダイドウミャク</t>
    </rPh>
    <rPh sb="12" eb="13">
      <t>ホウ</t>
    </rPh>
    <phoneticPr fontId="13"/>
  </si>
  <si>
    <t xml:space="preserve">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rPh sb="16" eb="18">
      <t>キュウセイ</t>
    </rPh>
    <rPh sb="18" eb="20">
      <t>シンキン</t>
    </rPh>
    <rPh sb="20" eb="22">
      <t>コウソク</t>
    </rPh>
    <rPh sb="22" eb="23">
      <t>トウ</t>
    </rPh>
    <rPh sb="24" eb="26">
      <t>カンジャ</t>
    </rPh>
    <rPh sb="27" eb="28">
      <t>タイ</t>
    </rPh>
    <rPh sb="68" eb="70">
      <t>ソウニュウ</t>
    </rPh>
    <rPh sb="101" eb="104">
      <t>カンドウミャク</t>
    </rPh>
    <rPh sb="106" eb="108">
      <t>ケツリュウ</t>
    </rPh>
    <rPh sb="109" eb="111">
      <t>イジ</t>
    </rPh>
    <rPh sb="113" eb="115">
      <t>シンゾウ</t>
    </rPh>
    <rPh sb="122" eb="124">
      <t>シュジュツ</t>
    </rPh>
    <rPh sb="127" eb="128">
      <t>アタイ</t>
    </rPh>
    <rPh sb="129" eb="131">
      <t>シュジュツ</t>
    </rPh>
    <rPh sb="132" eb="133">
      <t>オコナ</t>
    </rPh>
    <rPh sb="135" eb="137">
      <t>カンジャ</t>
    </rPh>
    <rPh sb="137" eb="138">
      <t>スウ</t>
    </rPh>
    <phoneticPr fontId="3"/>
  </si>
  <si>
    <t>経皮的心肺補助法</t>
    <rPh sb="0" eb="3">
      <t>ケイヒテキ</t>
    </rPh>
    <rPh sb="3" eb="5">
      <t>シンパイ</t>
    </rPh>
    <rPh sb="5" eb="7">
      <t>ホジョ</t>
    </rPh>
    <rPh sb="7" eb="8">
      <t>ホウ</t>
    </rPh>
    <phoneticPr fontId="13"/>
  </si>
  <si>
    <t xml:space="preserve">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rPh sb="11" eb="13">
      <t>ジュウトク</t>
    </rPh>
    <rPh sb="14" eb="17">
      <t>シンフゼン</t>
    </rPh>
    <rPh sb="17" eb="18">
      <t>トウ</t>
    </rPh>
    <rPh sb="19" eb="21">
      <t>カンジャ</t>
    </rPh>
    <rPh sb="22" eb="23">
      <t>タイ</t>
    </rPh>
    <rPh sb="25" eb="27">
      <t>ジンコウ</t>
    </rPh>
    <rPh sb="27" eb="29">
      <t>シンパイ</t>
    </rPh>
    <rPh sb="29" eb="31">
      <t>ソウチ</t>
    </rPh>
    <rPh sb="32" eb="34">
      <t>ケツエキ</t>
    </rPh>
    <rPh sb="34" eb="36">
      <t>ジュンカン</t>
    </rPh>
    <rPh sb="37" eb="39">
      <t>イジ</t>
    </rPh>
    <rPh sb="44" eb="46">
      <t>シンパイ</t>
    </rPh>
    <rPh sb="46" eb="48">
      <t>キノウ</t>
    </rPh>
    <rPh sb="49" eb="51">
      <t>カイフク</t>
    </rPh>
    <rPh sb="52" eb="53">
      <t>ハカ</t>
    </rPh>
    <rPh sb="54" eb="56">
      <t>シュジュツ</t>
    </rPh>
    <rPh sb="60" eb="63">
      <t>ゲカテキ</t>
    </rPh>
    <rPh sb="64" eb="66">
      <t>キョウブ</t>
    </rPh>
    <rPh sb="67" eb="68">
      <t>キ</t>
    </rPh>
    <rPh sb="69" eb="70">
      <t>ヒラ</t>
    </rPh>
    <rPh sb="94" eb="95">
      <t>モチ</t>
    </rPh>
    <rPh sb="97" eb="98">
      <t>オコナ</t>
    </rPh>
    <rPh sb="104" eb="105">
      <t>アタイ</t>
    </rPh>
    <rPh sb="106" eb="108">
      <t>シュジュツ</t>
    </rPh>
    <rPh sb="109" eb="110">
      <t>オコナ</t>
    </rPh>
    <rPh sb="112" eb="114">
      <t>カンジャ</t>
    </rPh>
    <rPh sb="114" eb="115">
      <t>スウ</t>
    </rPh>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</si>
  <si>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3"/>
  </si>
  <si>
    <t xml:space="preserve">　補助人工心臓は、重篤な心不全等の患者に対し、人工的に血液循環を行う装置を装着することで、弱った心臓を休ませ、その回復を図る手術です。値はこの手術を行った患者数です。
</t>
    <rPh sb="9" eb="11">
      <t>ジュウトク</t>
    </rPh>
    <rPh sb="12" eb="15">
      <t>シンフゼン</t>
    </rPh>
    <rPh sb="15" eb="16">
      <t>トウ</t>
    </rPh>
    <rPh sb="17" eb="19">
      <t>カンジャ</t>
    </rPh>
    <rPh sb="20" eb="21">
      <t>タイ</t>
    </rPh>
    <rPh sb="32" eb="33">
      <t>オコナ</t>
    </rPh>
    <rPh sb="37" eb="39">
      <t>ソウチャク</t>
    </rPh>
    <rPh sb="62" eb="64">
      <t>シュジュツ</t>
    </rPh>
    <rPh sb="67" eb="68">
      <t>アタイ</t>
    </rPh>
    <rPh sb="71" eb="73">
      <t>シュジュツ</t>
    </rPh>
    <rPh sb="74" eb="75">
      <t>オコナ</t>
    </rPh>
    <rPh sb="77" eb="79">
      <t>カンジャ</t>
    </rPh>
    <rPh sb="79" eb="80">
      <t>スウ</t>
    </rPh>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</si>
  <si>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3"/>
  </si>
  <si>
    <t xml:space="preserve">　頭蓋内圧持続測定は、重症な頭部外傷やくも膜下出血等の患者に対し、特殊な測定機器を頭蓋骨内部に置くことで、脳周辺の圧力を持続的に測定する検査です。値は検査を行った患者数です。
</t>
    <rPh sb="30" eb="31">
      <t>タイ</t>
    </rPh>
    <rPh sb="33" eb="35">
      <t>トクシュ</t>
    </rPh>
    <rPh sb="36" eb="38">
      <t>ソクテイ</t>
    </rPh>
    <rPh sb="38" eb="40">
      <t>キキ</t>
    </rPh>
    <rPh sb="41" eb="43">
      <t>ズガイ</t>
    </rPh>
    <rPh sb="43" eb="44">
      <t>コツ</t>
    </rPh>
    <rPh sb="47" eb="48">
      <t>オ</t>
    </rPh>
    <rPh sb="53" eb="54">
      <t>ノウ</t>
    </rPh>
    <rPh sb="54" eb="56">
      <t>シュウヘン</t>
    </rPh>
    <rPh sb="60" eb="63">
      <t>ジゾクテキ</t>
    </rPh>
    <rPh sb="64" eb="66">
      <t>ソクテイ</t>
    </rPh>
    <rPh sb="68" eb="70">
      <t>ケンサ</t>
    </rPh>
    <rPh sb="73" eb="74">
      <t>アタイ</t>
    </rPh>
    <rPh sb="75" eb="77">
      <t>ケンサ</t>
    </rPh>
    <rPh sb="78" eb="79">
      <t>オコナ</t>
    </rPh>
    <rPh sb="81" eb="83">
      <t>カンジャ</t>
    </rPh>
    <rPh sb="83" eb="84">
      <t>スウ</t>
    </rPh>
    <phoneticPr fontId="3"/>
  </si>
  <si>
    <t>人工心肺</t>
    <rPh sb="0" eb="2">
      <t>ジンコウ</t>
    </rPh>
    <rPh sb="2" eb="4">
      <t>シンパイ</t>
    </rPh>
    <phoneticPr fontId="13"/>
  </si>
  <si>
    <t xml:space="preserve">　人工心肺は、心臓手術などの際に、一時的に心臓と肺の機能を代行する装置です。値は人工心肺装置を使用した患者数です。
</t>
    <rPh sb="1" eb="3">
      <t>ジンコウ</t>
    </rPh>
    <rPh sb="3" eb="5">
      <t>シンパイ</t>
    </rPh>
    <rPh sb="7" eb="9">
      <t>シンゾウ</t>
    </rPh>
    <rPh sb="9" eb="11">
      <t>シュジュツ</t>
    </rPh>
    <rPh sb="14" eb="15">
      <t>サイ</t>
    </rPh>
    <rPh sb="17" eb="20">
      <t>イチジテキ</t>
    </rPh>
    <rPh sb="21" eb="23">
      <t>シンゾウ</t>
    </rPh>
    <rPh sb="24" eb="25">
      <t>ハイ</t>
    </rPh>
    <rPh sb="26" eb="28">
      <t>キノウ</t>
    </rPh>
    <rPh sb="29" eb="31">
      <t>ダイコウ</t>
    </rPh>
    <rPh sb="33" eb="35">
      <t>ソウチ</t>
    </rPh>
    <rPh sb="38" eb="39">
      <t>アタイ</t>
    </rPh>
    <rPh sb="40" eb="42">
      <t>ジンコウ</t>
    </rPh>
    <rPh sb="42" eb="44">
      <t>シンパイ</t>
    </rPh>
    <rPh sb="44" eb="46">
      <t>ソウチ</t>
    </rPh>
    <rPh sb="47" eb="49">
      <t>シヨウ</t>
    </rPh>
    <rPh sb="51" eb="53">
      <t>カンジャ</t>
    </rPh>
    <rPh sb="53" eb="54">
      <t>スウ</t>
    </rPh>
    <phoneticPr fontId="3"/>
  </si>
  <si>
    <t>血漿交換療法</t>
    <rPh sb="0" eb="2">
      <t>ケッショウ</t>
    </rPh>
    <rPh sb="2" eb="4">
      <t>コウカン</t>
    </rPh>
    <rPh sb="4" eb="6">
      <t>リョウホウ</t>
    </rPh>
    <phoneticPr fontId="13"/>
  </si>
  <si>
    <t xml:space="preserve">　血漿交換療法は、劇症肝炎、肝不全、膠原病等の患者に対し、患者の血液から病気の原因となる物質が含まれる血漿を分離して廃棄し、新しい血漿を患者の血液に補充する治療法です。値は処置を行った患者数です。
</t>
    <rPh sb="1" eb="3">
      <t>ケッショウ</t>
    </rPh>
    <rPh sb="3" eb="5">
      <t>コウカン</t>
    </rPh>
    <rPh sb="5" eb="7">
      <t>リョウホウ</t>
    </rPh>
    <rPh sb="9" eb="11">
      <t>ゲキショウ</t>
    </rPh>
    <rPh sb="11" eb="13">
      <t>カンエン</t>
    </rPh>
    <rPh sb="14" eb="17">
      <t>カンフゼン</t>
    </rPh>
    <rPh sb="18" eb="21">
      <t>コウゲンビョウ</t>
    </rPh>
    <rPh sb="21" eb="22">
      <t>トウ</t>
    </rPh>
    <rPh sb="23" eb="25">
      <t>カンジャ</t>
    </rPh>
    <rPh sb="26" eb="27">
      <t>タイ</t>
    </rPh>
    <rPh sb="29" eb="31">
      <t>カンジャ</t>
    </rPh>
    <rPh sb="32" eb="34">
      <t>ケツエキ</t>
    </rPh>
    <rPh sb="36" eb="38">
      <t>ビョウキ</t>
    </rPh>
    <rPh sb="39" eb="41">
      <t>ゲンイン</t>
    </rPh>
    <rPh sb="44" eb="46">
      <t>ブッシツ</t>
    </rPh>
    <rPh sb="47" eb="48">
      <t>フク</t>
    </rPh>
    <rPh sb="51" eb="53">
      <t>ケッショウ</t>
    </rPh>
    <rPh sb="54" eb="56">
      <t>ブンリ</t>
    </rPh>
    <rPh sb="58" eb="60">
      <t>ハイキ</t>
    </rPh>
    <rPh sb="62" eb="63">
      <t>アタラ</t>
    </rPh>
    <rPh sb="65" eb="67">
      <t>ケッショウ</t>
    </rPh>
    <rPh sb="68" eb="70">
      <t>カンジャ</t>
    </rPh>
    <rPh sb="71" eb="73">
      <t>ケツエキ</t>
    </rPh>
    <rPh sb="74" eb="76">
      <t>ホジュウ</t>
    </rPh>
    <rPh sb="78" eb="80">
      <t>チリョウ</t>
    </rPh>
    <rPh sb="80" eb="81">
      <t>ホウ</t>
    </rPh>
    <rPh sb="84" eb="85">
      <t>アタイ</t>
    </rPh>
    <rPh sb="86" eb="88">
      <t>ショチ</t>
    </rPh>
    <rPh sb="89" eb="90">
      <t>オコナ</t>
    </rPh>
    <rPh sb="92" eb="94">
      <t>カンジャ</t>
    </rPh>
    <rPh sb="94" eb="95">
      <t>スウ</t>
    </rPh>
    <phoneticPr fontId="3"/>
  </si>
  <si>
    <t>吸着式血液浄化法</t>
    <rPh sb="0" eb="2">
      <t>キュウチャク</t>
    </rPh>
    <rPh sb="2" eb="3">
      <t>シキ</t>
    </rPh>
    <rPh sb="3" eb="5">
      <t>ケツエキ</t>
    </rPh>
    <rPh sb="5" eb="8">
      <t>ジョウカホウ</t>
    </rPh>
    <phoneticPr fontId="13"/>
  </si>
  <si>
    <t xml:space="preserve">　吸着式血液浄化法は、劇症肝炎や肝不全等の患者に対し、血液を吸着材に通すことで血液中に蓄積した老廃物や毒素等を除去する治療法です。値はこの処置を行った患者数です。
</t>
    <rPh sb="11" eb="13">
      <t>ゲキショウ</t>
    </rPh>
    <rPh sb="13" eb="15">
      <t>カンエン</t>
    </rPh>
    <rPh sb="16" eb="19">
      <t>カンフゼン</t>
    </rPh>
    <rPh sb="19" eb="20">
      <t>トウ</t>
    </rPh>
    <rPh sb="21" eb="23">
      <t>カンジャ</t>
    </rPh>
    <rPh sb="24" eb="25">
      <t>タイ</t>
    </rPh>
    <rPh sb="30" eb="32">
      <t>キュウチャク</t>
    </rPh>
    <rPh sb="32" eb="33">
      <t>ザイ</t>
    </rPh>
    <rPh sb="34" eb="35">
      <t>トオ</t>
    </rPh>
    <rPh sb="39" eb="42">
      <t>ケツエキチュウ</t>
    </rPh>
    <rPh sb="43" eb="45">
      <t>チクセキ</t>
    </rPh>
    <rPh sb="53" eb="54">
      <t>トウ</t>
    </rPh>
    <rPh sb="55" eb="57">
      <t>ジョキョ</t>
    </rPh>
    <rPh sb="59" eb="62">
      <t>チリョウホウ</t>
    </rPh>
    <rPh sb="65" eb="66">
      <t>アタイ</t>
    </rPh>
    <rPh sb="69" eb="71">
      <t>ショチ</t>
    </rPh>
    <rPh sb="72" eb="73">
      <t>オコナ</t>
    </rPh>
    <rPh sb="75" eb="77">
      <t>カンジャ</t>
    </rPh>
    <rPh sb="77" eb="78">
      <t>スウ</t>
    </rPh>
    <phoneticPr fontId="3"/>
  </si>
  <si>
    <t>血球成分除去療法</t>
    <rPh sb="0" eb="2">
      <t>ケッキュウ</t>
    </rPh>
    <rPh sb="2" eb="4">
      <t>セイブン</t>
    </rPh>
    <rPh sb="4" eb="6">
      <t>ジョキョ</t>
    </rPh>
    <rPh sb="6" eb="8">
      <t>リョウホウ</t>
    </rPh>
    <phoneticPr fontId="13"/>
  </si>
  <si>
    <t xml:space="preserve">　血球成分除去療法は、潰瘍性大腸炎やクローン病等の自己免疫疾患の患者に対し、血液から自分の組織を攻撃する白血球を除去する治療法です。値はこの処置を行った患者数です。
</t>
    <rPh sb="11" eb="14">
      <t>カイヨウセイ</t>
    </rPh>
    <rPh sb="14" eb="17">
      <t>ダイチョウエン</t>
    </rPh>
    <rPh sb="22" eb="23">
      <t>ビョウ</t>
    </rPh>
    <rPh sb="23" eb="24">
      <t>トウ</t>
    </rPh>
    <rPh sb="25" eb="27">
      <t>ジコ</t>
    </rPh>
    <rPh sb="27" eb="29">
      <t>メンエキ</t>
    </rPh>
    <rPh sb="29" eb="31">
      <t>シッカン</t>
    </rPh>
    <rPh sb="32" eb="34">
      <t>カンジャ</t>
    </rPh>
    <rPh sb="35" eb="36">
      <t>タイ</t>
    </rPh>
    <rPh sb="42" eb="44">
      <t>ジブン</t>
    </rPh>
    <rPh sb="45" eb="47">
      <t>ソシキ</t>
    </rPh>
    <rPh sb="48" eb="50">
      <t>コウゲキ</t>
    </rPh>
    <rPh sb="60" eb="63">
      <t>チリョウホウ</t>
    </rPh>
    <rPh sb="66" eb="67">
      <t>アタイ</t>
    </rPh>
    <rPh sb="70" eb="72">
      <t>ショチ</t>
    </rPh>
    <rPh sb="73" eb="74">
      <t>オコナ</t>
    </rPh>
    <rPh sb="76" eb="78">
      <t>カンジャ</t>
    </rPh>
    <rPh sb="78" eb="79">
      <t>スウ</t>
    </rPh>
    <phoneticPr fontId="3"/>
  </si>
  <si>
    <t>「７対１入院基本料」、「10対１入院基本料」、「看護必要度加算」、「一般病棟看護必要度評価加算」、
「急性期看護補助体制加算」、「看護職員夜間配置加算」、「看護補助加算１」の届出を行っている場合における、
一般病棟用の重症度、医療・看護必要度の基準を満たす患者の割合</t>
    <rPh sb="103" eb="105">
      <t>イッパン</t>
    </rPh>
    <rPh sb="105" eb="107">
      <t>ビョウトウ</t>
    </rPh>
    <rPh sb="107" eb="108">
      <t>ヨウ</t>
    </rPh>
    <rPh sb="109" eb="111">
      <t>ジュウショウ</t>
    </rPh>
    <rPh sb="111" eb="112">
      <t>ド</t>
    </rPh>
    <rPh sb="113" eb="115">
      <t>イリョウ</t>
    </rPh>
    <rPh sb="116" eb="118">
      <t>カンゴ</t>
    </rPh>
    <rPh sb="118" eb="121">
      <t>ヒツヨウド</t>
    </rPh>
    <rPh sb="122" eb="124">
      <t>キジュン</t>
    </rPh>
    <rPh sb="125" eb="126">
      <t>ミ</t>
    </rPh>
    <rPh sb="128" eb="130">
      <t>カンジャ</t>
    </rPh>
    <rPh sb="131" eb="133">
      <t>ワリアイ</t>
    </rPh>
    <phoneticPr fontId="13"/>
  </si>
  <si>
    <t xml:space="preserve">　医療・看護処置の必要性（A得点）や身体機能の状況（B得点）を共通の評価票を用いて評価しています。
割合が高いほど、必要な医療処置やケアの程度が高い患者が多いことを示します。
</t>
    <phoneticPr fontId="3"/>
  </si>
  <si>
    <t>A得点２点以上の患者割合</t>
    <rPh sb="1" eb="3">
      <t>トクテン</t>
    </rPh>
    <rPh sb="4" eb="7">
      <t>テンイジョウ</t>
    </rPh>
    <rPh sb="8" eb="10">
      <t>カンジャ</t>
    </rPh>
    <rPh sb="10" eb="12">
      <t>ワリアイ</t>
    </rPh>
    <phoneticPr fontId="13"/>
  </si>
  <si>
    <t>B得点３点以上の患者割合</t>
    <rPh sb="1" eb="3">
      <t>トクテン</t>
    </rPh>
    <rPh sb="4" eb="5">
      <t>テン</t>
    </rPh>
    <rPh sb="5" eb="7">
      <t>イジョウ</t>
    </rPh>
    <rPh sb="8" eb="10">
      <t>カンジャ</t>
    </rPh>
    <rPh sb="10" eb="12">
      <t>ワリアイ</t>
    </rPh>
    <phoneticPr fontId="13"/>
  </si>
  <si>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3"/>
  </si>
  <si>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3"/>
  </si>
  <si>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3"/>
  </si>
  <si>
    <t>救急医療の実施状況</t>
    <rPh sb="0" eb="2">
      <t>キュウキュウ</t>
    </rPh>
    <rPh sb="2" eb="4">
      <t>イリョウ</t>
    </rPh>
    <rPh sb="5" eb="7">
      <t>ジッシ</t>
    </rPh>
    <rPh sb="7" eb="9">
      <t>ジョウキョウ</t>
    </rPh>
    <phoneticPr fontId="13"/>
  </si>
  <si>
    <t>院内トリアージ実施料</t>
    <rPh sb="0" eb="2">
      <t>インナイ</t>
    </rPh>
    <rPh sb="7" eb="10">
      <t>ジッシリョウ</t>
    </rPh>
    <phoneticPr fontId="13"/>
  </si>
  <si>
    <t xml:space="preserve">　夜間や休日、深夜に受診した救急患者に対し、その緊急度に応じて、診療の優先順位付け（院内トリアージ）を行っていることを示す項目です。値はトリアージを行った患者数です。
</t>
    <rPh sb="14" eb="16">
      <t>キュウキュウ</t>
    </rPh>
    <rPh sb="19" eb="20">
      <t>タイ</t>
    </rPh>
    <rPh sb="24" eb="26">
      <t>キンキュウ</t>
    </rPh>
    <rPh sb="26" eb="27">
      <t>ド</t>
    </rPh>
    <rPh sb="28" eb="29">
      <t>オウ</t>
    </rPh>
    <rPh sb="32" eb="34">
      <t>シンリョウ</t>
    </rPh>
    <rPh sb="35" eb="37">
      <t>ユウセン</t>
    </rPh>
    <rPh sb="37" eb="39">
      <t>ジュンイ</t>
    </rPh>
    <rPh sb="39" eb="40">
      <t>ツ</t>
    </rPh>
    <rPh sb="42" eb="44">
      <t>インナイ</t>
    </rPh>
    <rPh sb="51" eb="52">
      <t>オコナ</t>
    </rPh>
    <rPh sb="59" eb="60">
      <t>シメ</t>
    </rPh>
    <rPh sb="61" eb="63">
      <t>コウモク</t>
    </rPh>
    <rPh sb="66" eb="67">
      <t>アタイ</t>
    </rPh>
    <rPh sb="74" eb="75">
      <t>オコナ</t>
    </rPh>
    <rPh sb="77" eb="79">
      <t>カンジャ</t>
    </rPh>
    <rPh sb="79" eb="80">
      <t>カズ</t>
    </rPh>
    <phoneticPr fontId="3"/>
  </si>
  <si>
    <t>夜間休日救急搬送医学管理料</t>
    <phoneticPr fontId="13"/>
  </si>
  <si>
    <t xml:space="preserve">　夜間や休日等の救急搬送に対応していることを示す項目です。値は、深夜、休日等に救急車や救急医療用ヘリコプター等で搬送され、診療を行った患者数です。
</t>
    <rPh sb="1" eb="3">
      <t>ヤカン</t>
    </rPh>
    <rPh sb="6" eb="7">
      <t>トウ</t>
    </rPh>
    <rPh sb="8" eb="10">
      <t>キュウキュウ</t>
    </rPh>
    <rPh sb="10" eb="12">
      <t>ハンソウ</t>
    </rPh>
    <rPh sb="13" eb="15">
      <t>タイオウ</t>
    </rPh>
    <rPh sb="22" eb="23">
      <t>シメ</t>
    </rPh>
    <rPh sb="24" eb="26">
      <t>コウモク</t>
    </rPh>
    <rPh sb="29" eb="30">
      <t>アタイ</t>
    </rPh>
    <rPh sb="32" eb="34">
      <t>シンヤ</t>
    </rPh>
    <rPh sb="35" eb="37">
      <t>キュウジツ</t>
    </rPh>
    <rPh sb="37" eb="38">
      <t>トウ</t>
    </rPh>
    <rPh sb="54" eb="55">
      <t>トウ</t>
    </rPh>
    <rPh sb="61" eb="63">
      <t>シンリョウ</t>
    </rPh>
    <rPh sb="64" eb="65">
      <t>オコナ</t>
    </rPh>
    <rPh sb="67" eb="69">
      <t>カンジャ</t>
    </rPh>
    <rPh sb="69" eb="70">
      <t>スウ</t>
    </rPh>
    <phoneticPr fontId="3"/>
  </si>
  <si>
    <t>精神科疾患患者等受入加算</t>
    <phoneticPr fontId="3"/>
  </si>
  <si>
    <t xml:space="preserve">　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rPh sb="1" eb="3">
      <t>ヤカン</t>
    </rPh>
    <rPh sb="4" eb="6">
      <t>キュウジツ</t>
    </rPh>
    <rPh sb="6" eb="7">
      <t>トウ</t>
    </rPh>
    <rPh sb="8" eb="10">
      <t>キュウキュウ</t>
    </rPh>
    <rPh sb="10" eb="12">
      <t>ハンソウ</t>
    </rPh>
    <rPh sb="15" eb="17">
      <t>キュウセイ</t>
    </rPh>
    <rPh sb="17" eb="18">
      <t>ヤク</t>
    </rPh>
    <rPh sb="18" eb="20">
      <t>ドクブツ</t>
    </rPh>
    <rPh sb="20" eb="22">
      <t>チュウドク</t>
    </rPh>
    <rPh sb="23" eb="25">
      <t>カンジャ</t>
    </rPh>
    <rPh sb="26" eb="28">
      <t>タイオウ</t>
    </rPh>
    <rPh sb="35" eb="36">
      <t>シメ</t>
    </rPh>
    <rPh sb="37" eb="39">
      <t>コウモク</t>
    </rPh>
    <rPh sb="42" eb="43">
      <t>アタイ</t>
    </rPh>
    <rPh sb="52" eb="54">
      <t>ハンソウ</t>
    </rPh>
    <rPh sb="57" eb="59">
      <t>カンジャ</t>
    </rPh>
    <rPh sb="74" eb="76">
      <t>ジュシン</t>
    </rPh>
    <rPh sb="76" eb="77">
      <t>レキ</t>
    </rPh>
    <rPh sb="80" eb="82">
      <t>カンジャ</t>
    </rPh>
    <rPh sb="97" eb="99">
      <t>チュウドク</t>
    </rPh>
    <rPh sb="100" eb="101">
      <t>ノゾ</t>
    </rPh>
    <rPh sb="109" eb="111">
      <t>カンジャ</t>
    </rPh>
    <rPh sb="111" eb="112">
      <t>カズ</t>
    </rPh>
    <phoneticPr fontId="3"/>
  </si>
  <si>
    <t>救急医療管理加算１及び２</t>
  </si>
  <si>
    <t xml:space="preserve">　意識障害、昏睡等の重篤な状態の患者の緊急入院を受け入れていることを示す項目です。値は休日又は夜間に緊急入院し、救急医療を行った患者数です。
</t>
    <rPh sb="16" eb="18">
      <t>カンジャ</t>
    </rPh>
    <rPh sb="19" eb="21">
      <t>キンキュウ</t>
    </rPh>
    <rPh sb="21" eb="23">
      <t>ニュウイン</t>
    </rPh>
    <rPh sb="24" eb="25">
      <t>ウ</t>
    </rPh>
    <rPh sb="26" eb="27">
      <t>イ</t>
    </rPh>
    <rPh sb="34" eb="35">
      <t>シメ</t>
    </rPh>
    <rPh sb="36" eb="38">
      <t>コウモク</t>
    </rPh>
    <rPh sb="41" eb="42">
      <t>アタイ</t>
    </rPh>
    <rPh sb="43" eb="45">
      <t>キュウジツ</t>
    </rPh>
    <rPh sb="45" eb="46">
      <t>マタ</t>
    </rPh>
    <rPh sb="47" eb="49">
      <t>ヤカン</t>
    </rPh>
    <rPh sb="50" eb="52">
      <t>キンキュウ</t>
    </rPh>
    <rPh sb="52" eb="54">
      <t>ニュウイン</t>
    </rPh>
    <rPh sb="56" eb="58">
      <t>キュウキュウ</t>
    </rPh>
    <rPh sb="58" eb="60">
      <t>イリョウ</t>
    </rPh>
    <rPh sb="61" eb="62">
      <t>オコナ</t>
    </rPh>
    <rPh sb="64" eb="66">
      <t>カンジャ</t>
    </rPh>
    <rPh sb="66" eb="67">
      <t>スウ</t>
    </rPh>
    <phoneticPr fontId="3"/>
  </si>
  <si>
    <t>在宅患者緊急入院診療加算</t>
  </si>
  <si>
    <t xml:space="preserve">　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rPh sb="7" eb="8">
      <t>チュウ</t>
    </rPh>
    <rPh sb="25" eb="27">
      <t>バアイ</t>
    </rPh>
    <rPh sb="29" eb="31">
      <t>カンジャ</t>
    </rPh>
    <rPh sb="32" eb="34">
      <t>イコウ</t>
    </rPh>
    <rPh sb="35" eb="36">
      <t>フ</t>
    </rPh>
    <rPh sb="39" eb="41">
      <t>イリョウ</t>
    </rPh>
    <rPh sb="42" eb="43">
      <t>ヒ</t>
    </rPh>
    <rPh sb="44" eb="45">
      <t>ツヅ</t>
    </rPh>
    <rPh sb="46" eb="48">
      <t>テイキョウ</t>
    </rPh>
    <rPh sb="54" eb="55">
      <t>タ</t>
    </rPh>
    <rPh sb="56" eb="58">
      <t>イリョウ</t>
    </rPh>
    <rPh sb="58" eb="60">
      <t>キカン</t>
    </rPh>
    <rPh sb="61" eb="63">
      <t>レンケイ</t>
    </rPh>
    <rPh sb="86" eb="87">
      <t>タ</t>
    </rPh>
    <rPh sb="88" eb="90">
      <t>イリョウ</t>
    </rPh>
    <rPh sb="90" eb="92">
      <t>キカン</t>
    </rPh>
    <rPh sb="93" eb="94">
      <t>モト</t>
    </rPh>
    <rPh sb="96" eb="97">
      <t>オウ</t>
    </rPh>
    <rPh sb="99" eb="101">
      <t>キンキュウ</t>
    </rPh>
    <rPh sb="101" eb="103">
      <t>ニュウイン</t>
    </rPh>
    <rPh sb="104" eb="105">
      <t>ウ</t>
    </rPh>
    <rPh sb="106" eb="107">
      <t>イ</t>
    </rPh>
    <rPh sb="109" eb="111">
      <t>カンジャ</t>
    </rPh>
    <rPh sb="111" eb="112">
      <t>スウ</t>
    </rPh>
    <phoneticPr fontId="3"/>
  </si>
  <si>
    <t>救急搬送患者地域連携紹介加算</t>
  </si>
  <si>
    <t xml:space="preserve">　医療機関間の連携により、救急医療機関の負担を軽減し、緊急入院を円滑に受け入れるための取組を行っていることを示す項目です。値は、緊急入院で受け入れた患者を、連携先の医療機関に転院させた人数です。【関連：救急搬送患者地域連携受入加算】
</t>
    <rPh sb="61" eb="62">
      <t>アタイ</t>
    </rPh>
    <rPh sb="64" eb="66">
      <t>キンキュウ</t>
    </rPh>
    <rPh sb="66" eb="68">
      <t>ニュウイン</t>
    </rPh>
    <rPh sb="69" eb="70">
      <t>ウ</t>
    </rPh>
    <rPh sb="71" eb="72">
      <t>イ</t>
    </rPh>
    <rPh sb="74" eb="76">
      <t>カンジャ</t>
    </rPh>
    <rPh sb="78" eb="80">
      <t>レンケイ</t>
    </rPh>
    <rPh sb="80" eb="81">
      <t>サキ</t>
    </rPh>
    <rPh sb="82" eb="84">
      <t>イリョウ</t>
    </rPh>
    <rPh sb="84" eb="86">
      <t>キカン</t>
    </rPh>
    <rPh sb="87" eb="89">
      <t>テンイン</t>
    </rPh>
    <rPh sb="92" eb="93">
      <t>ニン</t>
    </rPh>
    <rPh sb="93" eb="94">
      <t>スウ</t>
    </rPh>
    <rPh sb="111" eb="113">
      <t>ウケイレ</t>
    </rPh>
    <phoneticPr fontId="3"/>
  </si>
  <si>
    <t>休日に受診した患者延べ数</t>
    <rPh sb="0" eb="2">
      <t>キュウジツ</t>
    </rPh>
    <rPh sb="3" eb="5">
      <t>ジュシン</t>
    </rPh>
    <rPh sb="7" eb="9">
      <t>カンジャ</t>
    </rPh>
    <rPh sb="9" eb="10">
      <t>ノ</t>
    </rPh>
    <rPh sb="11" eb="12">
      <t>スウ</t>
    </rPh>
    <phoneticPr fontId="13"/>
  </si>
  <si>
    <t xml:space="preserve">　休日（日曜、祝日、年末年始）に受診した患者数と、そのうち診療後にただちに入院が必要となった患者数です。
</t>
    <phoneticPr fontId="3"/>
  </si>
  <si>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3"/>
  </si>
  <si>
    <t>夜間・時間外に受診した患者延べ数</t>
    <rPh sb="0" eb="2">
      <t>ヤカン</t>
    </rPh>
    <rPh sb="3" eb="6">
      <t>ジカンガイ</t>
    </rPh>
    <rPh sb="7" eb="9">
      <t>ジュシン</t>
    </rPh>
    <rPh sb="11" eb="13">
      <t>カンジャ</t>
    </rPh>
    <rPh sb="13" eb="14">
      <t>ノ</t>
    </rPh>
    <rPh sb="15" eb="16">
      <t>スウ</t>
    </rPh>
    <phoneticPr fontId="13"/>
  </si>
  <si>
    <t xml:space="preserve">　夜間・時間外（医療機関が表示する診療時間以外の時間（休日を除く））に受診した患者数と、そのうち診療後にただちに入院が必要となった患者数です。
</t>
    <rPh sb="4" eb="7">
      <t>ジカンガイ</t>
    </rPh>
    <rPh sb="8" eb="10">
      <t>イリョウ</t>
    </rPh>
    <rPh sb="10" eb="12">
      <t>キカン</t>
    </rPh>
    <rPh sb="13" eb="15">
      <t>ヒョウジ</t>
    </rPh>
    <rPh sb="17" eb="19">
      <t>シンリョウ</t>
    </rPh>
    <rPh sb="19" eb="21">
      <t>ジカン</t>
    </rPh>
    <rPh sb="21" eb="23">
      <t>イガイ</t>
    </rPh>
    <rPh sb="24" eb="26">
      <t>ジカン</t>
    </rPh>
    <rPh sb="27" eb="29">
      <t>キュウジツ</t>
    </rPh>
    <rPh sb="30" eb="31">
      <t>ノゾ</t>
    </rPh>
    <phoneticPr fontId="3"/>
  </si>
  <si>
    <t>救急車の受入件数</t>
    <rPh sb="0" eb="3">
      <t>キュウキュウシャ</t>
    </rPh>
    <rPh sb="4" eb="6">
      <t>ウケイレ</t>
    </rPh>
    <rPh sb="6" eb="8">
      <t>ケンスウ</t>
    </rPh>
    <phoneticPr fontId="13"/>
  </si>
  <si>
    <t xml:space="preserve">　救急車や救急医療用ヘリコプター等により搬送され受け入れた患者数です。
</t>
    <rPh sb="3" eb="4">
      <t>シャ</t>
    </rPh>
    <rPh sb="16" eb="17">
      <t>トウ</t>
    </rPh>
    <rPh sb="24" eb="25">
      <t>ウ</t>
    </rPh>
    <rPh sb="26" eb="27">
      <t>イ</t>
    </rPh>
    <phoneticPr fontId="3"/>
  </si>
  <si>
    <t>救命のための気管内挿管</t>
  </si>
  <si>
    <t xml:space="preserve">　気管内挿管は、気道確保を行うためのチューブ等を口や鼻から挿入する処置です。値は救命措置として気管内挿管を行った患者数です。
</t>
    <rPh sb="1" eb="4">
      <t>キカンナイ</t>
    </rPh>
    <rPh sb="4" eb="6">
      <t>ソウカン</t>
    </rPh>
    <rPh sb="8" eb="10">
      <t>キドウ</t>
    </rPh>
    <rPh sb="22" eb="23">
      <t>トウ</t>
    </rPh>
    <rPh sb="29" eb="31">
      <t>ソウニュウ</t>
    </rPh>
    <rPh sb="33" eb="35">
      <t>ショチ</t>
    </rPh>
    <rPh sb="38" eb="39">
      <t>アタイ</t>
    </rPh>
    <rPh sb="40" eb="42">
      <t>キュウメイ</t>
    </rPh>
    <rPh sb="42" eb="44">
      <t>ソチ</t>
    </rPh>
    <rPh sb="47" eb="50">
      <t>キカンナイ</t>
    </rPh>
    <rPh sb="50" eb="52">
      <t>ソウカン</t>
    </rPh>
    <rPh sb="53" eb="54">
      <t>オコナ</t>
    </rPh>
    <rPh sb="56" eb="58">
      <t>カンジャ</t>
    </rPh>
    <rPh sb="58" eb="59">
      <t>スウ</t>
    </rPh>
    <phoneticPr fontId="3"/>
  </si>
  <si>
    <t>体表面ペーシング法又は食道ペーシング法</t>
    <phoneticPr fontId="13"/>
  </si>
  <si>
    <t xml:space="preserve">　体表面・食道ペーシングは、胸部または食道内に電極をおき、電極を介して心臓を電気刺激する処置です。値は処置を行った患者数です。
</t>
    <rPh sb="1" eb="4">
      <t>タイヒョウメン</t>
    </rPh>
    <rPh sb="5" eb="7">
      <t>ショクドウ</t>
    </rPh>
    <rPh sb="14" eb="16">
      <t>キョウブ</t>
    </rPh>
    <rPh sb="15" eb="16">
      <t>ブ</t>
    </rPh>
    <rPh sb="19" eb="21">
      <t>ショクドウ</t>
    </rPh>
    <rPh sb="21" eb="22">
      <t>ナイ</t>
    </rPh>
    <rPh sb="23" eb="25">
      <t>デンキョク</t>
    </rPh>
    <rPh sb="35" eb="37">
      <t>シンゾウ</t>
    </rPh>
    <rPh sb="44" eb="46">
      <t>ショチ</t>
    </rPh>
    <rPh sb="49" eb="50">
      <t>アタイ</t>
    </rPh>
    <rPh sb="51" eb="53">
      <t>ショチ</t>
    </rPh>
    <rPh sb="54" eb="55">
      <t>オコナ</t>
    </rPh>
    <rPh sb="57" eb="59">
      <t>カンジャ</t>
    </rPh>
    <rPh sb="59" eb="60">
      <t>カズ</t>
    </rPh>
    <phoneticPr fontId="3"/>
  </si>
  <si>
    <t>非開胸的心マッサージ</t>
  </si>
  <si>
    <t xml:space="preserve">　非開胸的心マッサージは、胸部を開く等の手術を伴わない、一般的な心臓マッサージを行う処置です。値は処置を行った患者数です。 
</t>
    <rPh sb="1" eb="2">
      <t>ヒ</t>
    </rPh>
    <rPh sb="2" eb="4">
      <t>カイキョウ</t>
    </rPh>
    <rPh sb="4" eb="5">
      <t>テキ</t>
    </rPh>
    <rPh sb="5" eb="6">
      <t>シン</t>
    </rPh>
    <rPh sb="13" eb="15">
      <t>キョウブ</t>
    </rPh>
    <rPh sb="16" eb="17">
      <t>ヒラ</t>
    </rPh>
    <rPh sb="18" eb="19">
      <t>ナド</t>
    </rPh>
    <rPh sb="20" eb="22">
      <t>シュジュツ</t>
    </rPh>
    <rPh sb="23" eb="24">
      <t>トモナ</t>
    </rPh>
    <rPh sb="28" eb="31">
      <t>イッパンテキ</t>
    </rPh>
    <rPh sb="32" eb="34">
      <t>シンゾウ</t>
    </rPh>
    <rPh sb="40" eb="41">
      <t>オコナ</t>
    </rPh>
    <rPh sb="42" eb="44">
      <t>ショチ</t>
    </rPh>
    <rPh sb="47" eb="48">
      <t>アタイ</t>
    </rPh>
    <rPh sb="49" eb="51">
      <t>ショチ</t>
    </rPh>
    <rPh sb="52" eb="53">
      <t>オコナ</t>
    </rPh>
    <rPh sb="55" eb="57">
      <t>カンジャ</t>
    </rPh>
    <rPh sb="57" eb="58">
      <t>カズ</t>
    </rPh>
    <phoneticPr fontId="3"/>
  </si>
  <si>
    <t>カウンターショック</t>
  </si>
  <si>
    <t xml:space="preserve">　カウンターショックは、心停止した患者に対し、AEDや専門の医療機器等を用いて、心臓に電気ショックを与え、正常な状態に戻す処置です。値は処置を行った患者数です。
</t>
    <rPh sb="12" eb="15">
      <t>シンテイシ</t>
    </rPh>
    <rPh sb="17" eb="19">
      <t>カンジャ</t>
    </rPh>
    <rPh sb="20" eb="21">
      <t>タイ</t>
    </rPh>
    <rPh sb="27" eb="29">
      <t>センモン</t>
    </rPh>
    <rPh sb="30" eb="32">
      <t>イリョウ</t>
    </rPh>
    <rPh sb="32" eb="34">
      <t>キキ</t>
    </rPh>
    <rPh sb="34" eb="35">
      <t>トウ</t>
    </rPh>
    <rPh sb="36" eb="37">
      <t>モチ</t>
    </rPh>
    <rPh sb="40" eb="42">
      <t>シンゾウ</t>
    </rPh>
    <rPh sb="43" eb="45">
      <t>デンキ</t>
    </rPh>
    <rPh sb="50" eb="51">
      <t>アタ</t>
    </rPh>
    <rPh sb="53" eb="55">
      <t>セイジョウ</t>
    </rPh>
    <rPh sb="56" eb="58">
      <t>ジョウタイ</t>
    </rPh>
    <rPh sb="59" eb="60">
      <t>モド</t>
    </rPh>
    <rPh sb="61" eb="63">
      <t>ショチ</t>
    </rPh>
    <rPh sb="66" eb="67">
      <t>アタイ</t>
    </rPh>
    <rPh sb="68" eb="70">
      <t>ショチ</t>
    </rPh>
    <rPh sb="71" eb="72">
      <t>オコナ</t>
    </rPh>
    <rPh sb="74" eb="76">
      <t>カンジャ</t>
    </rPh>
    <rPh sb="76" eb="77">
      <t>スウ</t>
    </rPh>
    <phoneticPr fontId="3"/>
  </si>
  <si>
    <t>心膜穿刺</t>
  </si>
  <si>
    <t xml:space="preserve">　心膜穿刺は、心臓を覆う心膜に針等を刺し、心臓に貯まった水を排出する処置です。値は処置を行った患者数です。
</t>
    <rPh sb="1" eb="3">
      <t>シンマク</t>
    </rPh>
    <rPh sb="3" eb="5">
      <t>センシ</t>
    </rPh>
    <rPh sb="7" eb="9">
      <t>シンゾウ</t>
    </rPh>
    <rPh sb="10" eb="11">
      <t>オオ</t>
    </rPh>
    <rPh sb="12" eb="14">
      <t>シンマク</t>
    </rPh>
    <rPh sb="15" eb="16">
      <t>ハリ</t>
    </rPh>
    <rPh sb="16" eb="17">
      <t>トウ</t>
    </rPh>
    <rPh sb="18" eb="19">
      <t>サ</t>
    </rPh>
    <rPh sb="21" eb="23">
      <t>シンゾウ</t>
    </rPh>
    <rPh sb="24" eb="25">
      <t>タ</t>
    </rPh>
    <rPh sb="28" eb="29">
      <t>ミズ</t>
    </rPh>
    <rPh sb="30" eb="32">
      <t>ハイシュツ</t>
    </rPh>
    <rPh sb="34" eb="36">
      <t>ショチ</t>
    </rPh>
    <rPh sb="39" eb="40">
      <t>アタイ</t>
    </rPh>
    <rPh sb="41" eb="43">
      <t>ショチ</t>
    </rPh>
    <rPh sb="44" eb="45">
      <t>オコナ</t>
    </rPh>
    <rPh sb="47" eb="49">
      <t>カンジャ</t>
    </rPh>
    <rPh sb="49" eb="50">
      <t>スウ</t>
    </rPh>
    <phoneticPr fontId="3"/>
  </si>
  <si>
    <t>食道圧迫止血チューブ挿入法</t>
  </si>
  <si>
    <t xml:space="preserve">　食道圧迫止血チューブ挿入法は、食道静脈瘤からの出血に対し圧迫止血の目的でチューブを挿入する処置です。値は処置を行った患者数です。
</t>
    <rPh sb="13" eb="14">
      <t>ホウ</t>
    </rPh>
    <rPh sb="42" eb="44">
      <t>ソウニュウ</t>
    </rPh>
    <rPh sb="46" eb="48">
      <t>ショチ</t>
    </rPh>
    <rPh sb="51" eb="52">
      <t>アタイ</t>
    </rPh>
    <rPh sb="53" eb="55">
      <t>ショチ</t>
    </rPh>
    <rPh sb="56" eb="57">
      <t>オコナ</t>
    </rPh>
    <rPh sb="59" eb="61">
      <t>カンジャ</t>
    </rPh>
    <rPh sb="61" eb="62">
      <t>スウ</t>
    </rPh>
    <phoneticPr fontId="3"/>
  </si>
  <si>
    <t>地域連携診療計画管理料</t>
  </si>
  <si>
    <t xml:space="preserve">　大腿骨頸部骨折や脳卒中の患者について、転院・退院後の治療を担う地域の医療機関や介護施設が治療計画を共有し、連携して診療・ケアに取り組んでいることを示す項目です。値は、診療計画のもと、他の医療機関や介護サービス事業所に転院・退院させた患者数です。【関連：地域連携診療計画退院時指導料（Ⅰ）】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チリョウ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3">
      <t>タ</t>
    </rPh>
    <rPh sb="109" eb="111">
      <t>テンイン</t>
    </rPh>
    <rPh sb="112" eb="114">
      <t>タイイン</t>
    </rPh>
    <rPh sb="117" eb="119">
      <t>カンジャ</t>
    </rPh>
    <rPh sb="119" eb="120">
      <t>スウ</t>
    </rPh>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</si>
  <si>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3"/>
  </si>
  <si>
    <t>救急・在宅等支援（療養）病床初期加算及び有床診療所一般病床初期加算</t>
    <phoneticPr fontId="13"/>
  </si>
  <si>
    <t xml:space="preserve">　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Ph sb="1" eb="4">
      <t>キュウセイキ</t>
    </rPh>
    <rPh sb="5" eb="7">
      <t>チリョウ</t>
    </rPh>
    <rPh sb="8" eb="9">
      <t>オ</t>
    </rPh>
    <rPh sb="11" eb="13">
      <t>ジョウタイ</t>
    </rPh>
    <rPh sb="16" eb="18">
      <t>テイド</t>
    </rPh>
    <rPh sb="18" eb="20">
      <t>アンテイ</t>
    </rPh>
    <rPh sb="22" eb="24">
      <t>カンジャ</t>
    </rPh>
    <rPh sb="40" eb="42">
      <t>ハツネツ</t>
    </rPh>
    <rPh sb="48" eb="50">
      <t>ニュウイン</t>
    </rPh>
    <rPh sb="51" eb="53">
      <t>ヒツヨウ</t>
    </rPh>
    <rPh sb="57" eb="59">
      <t>カンジャ</t>
    </rPh>
    <rPh sb="60" eb="61">
      <t>ウ</t>
    </rPh>
    <rPh sb="62" eb="63">
      <t>イ</t>
    </rPh>
    <rPh sb="65" eb="67">
      <t>トリクミ</t>
    </rPh>
    <rPh sb="68" eb="69">
      <t>オコナ</t>
    </rPh>
    <rPh sb="76" eb="77">
      <t>シメ</t>
    </rPh>
    <rPh sb="78" eb="80">
      <t>コウモク</t>
    </rPh>
    <rPh sb="83" eb="84">
      <t>アタイ</t>
    </rPh>
    <rPh sb="89" eb="91">
      <t>カンジャ</t>
    </rPh>
    <rPh sb="92" eb="93">
      <t>ウ</t>
    </rPh>
    <rPh sb="94" eb="95">
      <t>イ</t>
    </rPh>
    <rPh sb="97" eb="98">
      <t>スウ</t>
    </rPh>
    <phoneticPr fontId="25"/>
  </si>
  <si>
    <t>救急搬送患者地域連携受入加算</t>
    <phoneticPr fontId="13"/>
  </si>
  <si>
    <t xml:space="preserve">　医療機関間の連携により、救急医療機関の負担を軽減し、緊急入院を円滑に受け入れるための取組を行っていることを示す項目です。値は、他の救急医療機関に緊急入院した患者の転院を受け入れた人数です。【関連：救急搬送患者地域連携紹介加算】
</t>
    <rPh sb="5" eb="6">
      <t>カン</t>
    </rPh>
    <rPh sb="35" eb="36">
      <t>ウ</t>
    </rPh>
    <rPh sb="37" eb="38">
      <t>イ</t>
    </rPh>
    <rPh sb="64" eb="65">
      <t>タ</t>
    </rPh>
    <rPh sb="66" eb="68">
      <t>キュウキュウ</t>
    </rPh>
    <rPh sb="68" eb="70">
      <t>イリョウ</t>
    </rPh>
    <rPh sb="70" eb="72">
      <t>キカン</t>
    </rPh>
    <rPh sb="82" eb="84">
      <t>テンイン</t>
    </rPh>
    <rPh sb="85" eb="86">
      <t>ウ</t>
    </rPh>
    <rPh sb="87" eb="88">
      <t>イ</t>
    </rPh>
    <rPh sb="90" eb="91">
      <t>ニン</t>
    </rPh>
    <rPh sb="96" eb="98">
      <t>カンレン</t>
    </rPh>
    <rPh sb="109" eb="111">
      <t>ショウカイ</t>
    </rPh>
    <phoneticPr fontId="3"/>
  </si>
  <si>
    <t>地域連携診療計画退院時指導料（Ⅰ）</t>
    <phoneticPr fontId="13"/>
  </si>
  <si>
    <t xml:space="preserve">　大腿骨頸部骨折や脳卒中の患者について、転院・退院後の治療を担う地域の医療機関や介護施設が診療計画を共有し、連携して診療・ケアに取り組んでいることを示す項目です。値は、診療計画のもと、連携先の医療機関から患者を受け入れ診療を行った人数です。【関連：地域連携診療計画管理料】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シンリョウ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4">
      <t>レンケイ</t>
    </rPh>
    <rPh sb="94" eb="95">
      <t>サキ</t>
    </rPh>
    <rPh sb="96" eb="98">
      <t>イリョウ</t>
    </rPh>
    <rPh sb="98" eb="100">
      <t>キカン</t>
    </rPh>
    <rPh sb="102" eb="104">
      <t>カンジャ</t>
    </rPh>
    <rPh sb="105" eb="106">
      <t>ウ</t>
    </rPh>
    <rPh sb="107" eb="108">
      <t>イ</t>
    </rPh>
    <rPh sb="109" eb="111">
      <t>シンリョウ</t>
    </rPh>
    <rPh sb="112" eb="113">
      <t>オコナ</t>
    </rPh>
    <rPh sb="115" eb="116">
      <t>ニン</t>
    </rPh>
    <rPh sb="116" eb="117">
      <t>スウ</t>
    </rPh>
    <rPh sb="121" eb="123">
      <t>カンレン</t>
    </rPh>
    <phoneticPr fontId="3"/>
  </si>
  <si>
    <t>退院調整加算１（一般病棟入院基本料等）</t>
    <phoneticPr fontId="13"/>
  </si>
  <si>
    <t xml:space="preserve">　退院後に十分な介護を提供できる体制がない等、退院が困難な状況にある患者に対して、社会福祉士等が退院に向けた計画を策定し、必要な支援をしていることを示す項目です。値は退院支援を行った患者数です。
</t>
    <phoneticPr fontId="13"/>
  </si>
  <si>
    <t>退院調整加算２（療養病棟入院基本料等）</t>
    <phoneticPr fontId="13"/>
  </si>
  <si>
    <t>退院時共同指導料２</t>
    <phoneticPr fontId="13"/>
  </si>
  <si>
    <t xml:space="preserve">　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rPh sb="1" eb="4">
      <t>タイインゴ</t>
    </rPh>
    <rPh sb="3" eb="4">
      <t>ゴ</t>
    </rPh>
    <rPh sb="5" eb="7">
      <t>ザイタク</t>
    </rPh>
    <rPh sb="8" eb="10">
      <t>リョウヨウ</t>
    </rPh>
    <rPh sb="12" eb="14">
      <t>カンジャ</t>
    </rPh>
    <rPh sb="19" eb="21">
      <t>ニュウイン</t>
    </rPh>
    <rPh sb="25" eb="27">
      <t>イリョウ</t>
    </rPh>
    <rPh sb="27" eb="29">
      <t>キカン</t>
    </rPh>
    <rPh sb="30" eb="32">
      <t>イシ</t>
    </rPh>
    <rPh sb="32" eb="33">
      <t>トウ</t>
    </rPh>
    <rPh sb="34" eb="37">
      <t>タイインゴ</t>
    </rPh>
    <rPh sb="38" eb="40">
      <t>ザイタク</t>
    </rPh>
    <rPh sb="40" eb="42">
      <t>イリョウ</t>
    </rPh>
    <rPh sb="43" eb="44">
      <t>ニナ</t>
    </rPh>
    <rPh sb="45" eb="47">
      <t>イシ</t>
    </rPh>
    <rPh sb="48" eb="50">
      <t>ホウモン</t>
    </rPh>
    <rPh sb="50" eb="52">
      <t>カンゴ</t>
    </rPh>
    <rPh sb="52" eb="55">
      <t>ジギョウショ</t>
    </rPh>
    <rPh sb="55" eb="56">
      <t>トウ</t>
    </rPh>
    <rPh sb="57" eb="60">
      <t>カンゴシ</t>
    </rPh>
    <rPh sb="60" eb="61">
      <t>トウ</t>
    </rPh>
    <rPh sb="62" eb="64">
      <t>レンケイ</t>
    </rPh>
    <rPh sb="66" eb="68">
      <t>キョウドウ</t>
    </rPh>
    <rPh sb="69" eb="71">
      <t>カンジャ</t>
    </rPh>
    <rPh sb="72" eb="74">
      <t>シドウ</t>
    </rPh>
    <rPh sb="75" eb="77">
      <t>セツメイ</t>
    </rPh>
    <rPh sb="78" eb="79">
      <t>オコナ</t>
    </rPh>
    <rPh sb="86" eb="87">
      <t>シメ</t>
    </rPh>
    <rPh sb="88" eb="90">
      <t>コウモク</t>
    </rPh>
    <rPh sb="93" eb="94">
      <t>アタイ</t>
    </rPh>
    <rPh sb="96" eb="98">
      <t>カンジャ</t>
    </rPh>
    <rPh sb="105" eb="107">
      <t>イリョウ</t>
    </rPh>
    <rPh sb="107" eb="109">
      <t>キカン</t>
    </rPh>
    <rPh sb="111" eb="113">
      <t>シドウ</t>
    </rPh>
    <rPh sb="114" eb="116">
      <t>セツメイ</t>
    </rPh>
    <rPh sb="117" eb="118">
      <t>オコナ</t>
    </rPh>
    <rPh sb="120" eb="122">
      <t>カンジャ</t>
    </rPh>
    <rPh sb="122" eb="123">
      <t>スウ</t>
    </rPh>
    <phoneticPr fontId="3"/>
  </si>
  <si>
    <t>介護支援連携指導料</t>
    <phoneticPr fontId="13"/>
  </si>
  <si>
    <t xml:space="preserve">　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rPh sb="1" eb="4">
      <t>タイインゴ</t>
    </rPh>
    <rPh sb="5" eb="7">
      <t>ドウニュウ</t>
    </rPh>
    <rPh sb="12" eb="13">
      <t>ノゾ</t>
    </rPh>
    <rPh sb="16" eb="18">
      <t>カイゴ</t>
    </rPh>
    <rPh sb="22" eb="23">
      <t>トウ</t>
    </rPh>
    <rPh sb="37" eb="39">
      <t>カイゴ</t>
    </rPh>
    <rPh sb="39" eb="41">
      <t>シエン</t>
    </rPh>
    <rPh sb="41" eb="44">
      <t>センモンイン</t>
    </rPh>
    <rPh sb="55" eb="57">
      <t>レンケイ</t>
    </rPh>
    <rPh sb="59" eb="61">
      <t>キョウドウ</t>
    </rPh>
    <rPh sb="62" eb="64">
      <t>シドウ</t>
    </rPh>
    <rPh sb="65" eb="67">
      <t>セツメイ</t>
    </rPh>
    <rPh sb="68" eb="69">
      <t>オコナ</t>
    </rPh>
    <rPh sb="76" eb="77">
      <t>シメ</t>
    </rPh>
    <rPh sb="78" eb="80">
      <t>コウモク</t>
    </rPh>
    <rPh sb="83" eb="84">
      <t>アタイ</t>
    </rPh>
    <rPh sb="85" eb="87">
      <t>シドウ</t>
    </rPh>
    <rPh sb="88" eb="90">
      <t>セツメイ</t>
    </rPh>
    <rPh sb="91" eb="92">
      <t>オコナ</t>
    </rPh>
    <rPh sb="94" eb="96">
      <t>カンジャ</t>
    </rPh>
    <rPh sb="96" eb="97">
      <t>スウ</t>
    </rPh>
    <phoneticPr fontId="3"/>
  </si>
  <si>
    <t>退院時リハビリテーション指導料</t>
    <phoneticPr fontId="13"/>
  </si>
  <si>
    <t xml:space="preserve">　退院の際に患者に対し、病状や退院後に生活する家屋の構造、介護力等を考慮し、リハビリテーションの観点から指導や説明を行っていることを示す項目です。値は指導や説明を行った患者数です。
</t>
    <rPh sb="1" eb="3">
      <t>タイイン</t>
    </rPh>
    <rPh sb="4" eb="5">
      <t>サイ</t>
    </rPh>
    <rPh sb="6" eb="8">
      <t>カンジャ</t>
    </rPh>
    <rPh sb="9" eb="10">
      <t>タイ</t>
    </rPh>
    <rPh sb="12" eb="14">
      <t>ビョウジョウ</t>
    </rPh>
    <rPh sb="17" eb="18">
      <t>ゴ</t>
    </rPh>
    <rPh sb="19" eb="21">
      <t>セイカツ</t>
    </rPh>
    <rPh sb="23" eb="25">
      <t>カオク</t>
    </rPh>
    <rPh sb="26" eb="28">
      <t>コウゾウ</t>
    </rPh>
    <rPh sb="29" eb="32">
      <t>カイゴリョク</t>
    </rPh>
    <rPh sb="32" eb="33">
      <t>トウ</t>
    </rPh>
    <rPh sb="34" eb="36">
      <t>コウリョ</t>
    </rPh>
    <rPh sb="48" eb="50">
      <t>カンテン</t>
    </rPh>
    <rPh sb="52" eb="54">
      <t>シドウ</t>
    </rPh>
    <rPh sb="55" eb="57">
      <t>セツメイ</t>
    </rPh>
    <rPh sb="58" eb="59">
      <t>オコナ</t>
    </rPh>
    <rPh sb="66" eb="67">
      <t>シメ</t>
    </rPh>
    <rPh sb="68" eb="70">
      <t>コウモク</t>
    </rPh>
    <rPh sb="73" eb="74">
      <t>アタイ</t>
    </rPh>
    <rPh sb="75" eb="77">
      <t>シドウ</t>
    </rPh>
    <rPh sb="78" eb="80">
      <t>セツメイ</t>
    </rPh>
    <rPh sb="81" eb="82">
      <t>オコナ</t>
    </rPh>
    <rPh sb="84" eb="86">
      <t>カンジャ</t>
    </rPh>
    <rPh sb="86" eb="87">
      <t>スウ</t>
    </rPh>
    <phoneticPr fontId="3"/>
  </si>
  <si>
    <t>退院前訪問指導料</t>
    <phoneticPr fontId="13"/>
  </si>
  <si>
    <t xml:space="preserve">　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rPh sb="1" eb="3">
      <t>ニュウイン</t>
    </rPh>
    <rPh sb="3" eb="5">
      <t>キカン</t>
    </rPh>
    <rPh sb="8" eb="9">
      <t>ゲツ</t>
    </rPh>
    <rPh sb="10" eb="11">
      <t>コ</t>
    </rPh>
    <rPh sb="14" eb="16">
      <t>ミコ</t>
    </rPh>
    <rPh sb="19" eb="21">
      <t>カンジャ</t>
    </rPh>
    <rPh sb="22" eb="23">
      <t>タイ</t>
    </rPh>
    <rPh sb="25" eb="27">
      <t>エンカツ</t>
    </rPh>
    <rPh sb="28" eb="30">
      <t>タイイン</t>
    </rPh>
    <rPh sb="36" eb="38">
      <t>カンジャ</t>
    </rPh>
    <rPh sb="39" eb="40">
      <t>イエ</t>
    </rPh>
    <rPh sb="41" eb="43">
      <t>ホウモン</t>
    </rPh>
    <rPh sb="45" eb="46">
      <t>ウエ</t>
    </rPh>
    <rPh sb="89" eb="90">
      <t>オコナ</t>
    </rPh>
    <rPh sb="97" eb="98">
      <t>シメ</t>
    </rPh>
    <rPh sb="99" eb="101">
      <t>コウモク</t>
    </rPh>
    <rPh sb="104" eb="105">
      <t>アタイ</t>
    </rPh>
    <rPh sb="106" eb="108">
      <t>シドウ</t>
    </rPh>
    <rPh sb="109" eb="110">
      <t>オコナ</t>
    </rPh>
    <rPh sb="112" eb="114">
      <t>カンジャ</t>
    </rPh>
    <rPh sb="114" eb="115">
      <t>スウ</t>
    </rPh>
    <phoneticPr fontId="3"/>
  </si>
  <si>
    <t>全身管理の状況</t>
    <rPh sb="0" eb="2">
      <t>ゼンシン</t>
    </rPh>
    <rPh sb="2" eb="4">
      <t>カンリ</t>
    </rPh>
    <rPh sb="5" eb="7">
      <t>ジョウキョウ</t>
    </rPh>
    <phoneticPr fontId="13"/>
  </si>
  <si>
    <t>中心静脈注射</t>
    <phoneticPr fontId="13"/>
  </si>
  <si>
    <t xml:space="preserve">　中心静脈注射は、薬剤や栄養を長時間、安定的に供給する目的等で、血液量が多く流れも速い心臓近くにある太い静脈（中心静脈）に注射する行為です。値はこの注射を行った患者数です。
</t>
    <rPh sb="1" eb="3">
      <t>チュウシン</t>
    </rPh>
    <rPh sb="3" eb="5">
      <t>ジョウミャク</t>
    </rPh>
    <rPh sb="5" eb="7">
      <t>チュウシャ</t>
    </rPh>
    <rPh sb="9" eb="11">
      <t>ヤクザイ</t>
    </rPh>
    <rPh sb="12" eb="14">
      <t>エイヨウ</t>
    </rPh>
    <rPh sb="15" eb="16">
      <t>チョウ</t>
    </rPh>
    <rPh sb="16" eb="18">
      <t>ジカン</t>
    </rPh>
    <rPh sb="19" eb="22">
      <t>アンテイテキ</t>
    </rPh>
    <rPh sb="23" eb="25">
      <t>キョウキュウ</t>
    </rPh>
    <rPh sb="27" eb="29">
      <t>モクテキ</t>
    </rPh>
    <rPh sb="29" eb="30">
      <t>トウ</t>
    </rPh>
    <rPh sb="32" eb="35">
      <t>ケツエキリョウ</t>
    </rPh>
    <rPh sb="36" eb="37">
      <t>オオ</t>
    </rPh>
    <rPh sb="38" eb="39">
      <t>ナガ</t>
    </rPh>
    <rPh sb="41" eb="42">
      <t>ハヤ</t>
    </rPh>
    <rPh sb="43" eb="45">
      <t>シンゾウ</t>
    </rPh>
    <rPh sb="45" eb="46">
      <t>チカ</t>
    </rPh>
    <rPh sb="50" eb="51">
      <t>フト</t>
    </rPh>
    <rPh sb="52" eb="54">
      <t>ジョウミャク</t>
    </rPh>
    <rPh sb="55" eb="57">
      <t>チュウシン</t>
    </rPh>
    <rPh sb="57" eb="59">
      <t>ジョウミャク</t>
    </rPh>
    <rPh sb="61" eb="63">
      <t>チュウシャ</t>
    </rPh>
    <rPh sb="65" eb="67">
      <t>コウイ</t>
    </rPh>
    <rPh sb="70" eb="71">
      <t>アタイ</t>
    </rPh>
    <rPh sb="74" eb="76">
      <t>チュウシャ</t>
    </rPh>
    <rPh sb="77" eb="78">
      <t>オコナ</t>
    </rPh>
    <rPh sb="80" eb="82">
      <t>カンジャ</t>
    </rPh>
    <rPh sb="82" eb="83">
      <t>スウ</t>
    </rPh>
    <phoneticPr fontId="3"/>
  </si>
  <si>
    <t>呼吸心拍監視</t>
    <phoneticPr fontId="13"/>
  </si>
  <si>
    <t xml:space="preserve">　呼吸心拍監視は、重篤な心機能障害や呼吸機能障害をもつ患者に対し、その呼吸や心拍数の状況を持続的に監視する検査です。値はこの検査を行った患者数です。
</t>
    <rPh sb="1" eb="3">
      <t>コキュウ</t>
    </rPh>
    <rPh sb="3" eb="5">
      <t>シンパク</t>
    </rPh>
    <rPh sb="5" eb="7">
      <t>カンシ</t>
    </rPh>
    <rPh sb="9" eb="11">
      <t>ジュウトク</t>
    </rPh>
    <rPh sb="12" eb="15">
      <t>シンキノウ</t>
    </rPh>
    <rPh sb="15" eb="17">
      <t>ショウガイ</t>
    </rPh>
    <rPh sb="18" eb="20">
      <t>コキュウ</t>
    </rPh>
    <rPh sb="20" eb="22">
      <t>キノウ</t>
    </rPh>
    <rPh sb="22" eb="24">
      <t>ショウガイ</t>
    </rPh>
    <rPh sb="27" eb="29">
      <t>カンジャ</t>
    </rPh>
    <rPh sb="30" eb="31">
      <t>タイ</t>
    </rPh>
    <rPh sb="35" eb="37">
      <t>コキュウ</t>
    </rPh>
    <rPh sb="38" eb="40">
      <t>シンパク</t>
    </rPh>
    <rPh sb="40" eb="41">
      <t>スウ</t>
    </rPh>
    <rPh sb="42" eb="44">
      <t>ジョウキョウ</t>
    </rPh>
    <rPh sb="45" eb="48">
      <t>ジゾクテキ</t>
    </rPh>
    <rPh sb="49" eb="51">
      <t>カンシ</t>
    </rPh>
    <rPh sb="53" eb="55">
      <t>ケンサ</t>
    </rPh>
    <rPh sb="58" eb="59">
      <t>アタイ</t>
    </rPh>
    <rPh sb="62" eb="64">
      <t>ケンサ</t>
    </rPh>
    <rPh sb="65" eb="66">
      <t>オコナ</t>
    </rPh>
    <rPh sb="68" eb="70">
      <t>カンジャ</t>
    </rPh>
    <rPh sb="70" eb="71">
      <t>スウ</t>
    </rPh>
    <phoneticPr fontId="3"/>
  </si>
  <si>
    <t>酸素吸入</t>
    <phoneticPr fontId="13"/>
  </si>
  <si>
    <t xml:space="preserve">　酸素吸入は、呼吸器疾患等で酸素が欠乏した状態の患者に対し、高濃度の酸素を吸入させる処置です。値はこの処置を行った患者数です。
</t>
    <rPh sb="1" eb="3">
      <t>サンソ</t>
    </rPh>
    <rPh sb="3" eb="5">
      <t>キュウニュウ</t>
    </rPh>
    <rPh sb="7" eb="10">
      <t>コキュウキ</t>
    </rPh>
    <rPh sb="10" eb="12">
      <t>シッカン</t>
    </rPh>
    <rPh sb="12" eb="13">
      <t>トウ</t>
    </rPh>
    <rPh sb="14" eb="16">
      <t>サンソ</t>
    </rPh>
    <rPh sb="17" eb="19">
      <t>ケツボウ</t>
    </rPh>
    <rPh sb="21" eb="23">
      <t>ジョウタイ</t>
    </rPh>
    <rPh sb="24" eb="26">
      <t>カンジャ</t>
    </rPh>
    <rPh sb="27" eb="28">
      <t>タイ</t>
    </rPh>
    <rPh sb="30" eb="33">
      <t>コウノウド</t>
    </rPh>
    <rPh sb="34" eb="36">
      <t>サンソ</t>
    </rPh>
    <rPh sb="37" eb="39">
      <t>キュウニュウ</t>
    </rPh>
    <rPh sb="42" eb="44">
      <t>ショチ</t>
    </rPh>
    <rPh sb="47" eb="48">
      <t>アタイ</t>
    </rPh>
    <rPh sb="51" eb="53">
      <t>ショチ</t>
    </rPh>
    <rPh sb="54" eb="55">
      <t>オコナ</t>
    </rPh>
    <rPh sb="57" eb="59">
      <t>カンジャ</t>
    </rPh>
    <rPh sb="59" eb="60">
      <t>スウ</t>
    </rPh>
    <phoneticPr fontId="3"/>
  </si>
  <si>
    <t>観血的動脈圧測定（１時間を越えた 場合）</t>
    <phoneticPr fontId="13"/>
  </si>
  <si>
    <t xml:space="preserve">　観血的動脈圧測定は、重症患者の血圧観察のために、動脈に管を挿入し、持続的に血圧を測定する検査です。値はこの検査を行った患者数です。
</t>
    <rPh sb="1" eb="4">
      <t>カンケツテキ</t>
    </rPh>
    <rPh sb="4" eb="6">
      <t>ドウミャク</t>
    </rPh>
    <rPh sb="6" eb="7">
      <t>アツ</t>
    </rPh>
    <rPh sb="7" eb="9">
      <t>ソクテイ</t>
    </rPh>
    <rPh sb="11" eb="13">
      <t>ジュウショウ</t>
    </rPh>
    <rPh sb="13" eb="15">
      <t>カンジャ</t>
    </rPh>
    <rPh sb="16" eb="18">
      <t>ケツアツ</t>
    </rPh>
    <rPh sb="18" eb="20">
      <t>カンサツ</t>
    </rPh>
    <rPh sb="25" eb="27">
      <t>ドウミャク</t>
    </rPh>
    <rPh sb="28" eb="29">
      <t>クダ</t>
    </rPh>
    <rPh sb="30" eb="32">
      <t>ソウニュウ</t>
    </rPh>
    <rPh sb="34" eb="37">
      <t>ジゾクテキ</t>
    </rPh>
    <rPh sb="38" eb="40">
      <t>ケツアツ</t>
    </rPh>
    <rPh sb="41" eb="43">
      <t>ソクテイ</t>
    </rPh>
    <rPh sb="45" eb="47">
      <t>ケンサ</t>
    </rPh>
    <rPh sb="50" eb="51">
      <t>アタイ</t>
    </rPh>
    <rPh sb="54" eb="56">
      <t>ケンサ</t>
    </rPh>
    <rPh sb="57" eb="58">
      <t>オコナ</t>
    </rPh>
    <rPh sb="60" eb="62">
      <t>カンジャ</t>
    </rPh>
    <rPh sb="62" eb="63">
      <t>スウ</t>
    </rPh>
    <phoneticPr fontId="3"/>
  </si>
  <si>
    <t>ドレーン法、胸腔若しくは腹腔洗浄</t>
    <phoneticPr fontId="13"/>
  </si>
  <si>
    <t xml:space="preserve">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5" eb="6">
      <t>ホウ</t>
    </rPh>
    <rPh sb="8" eb="11">
      <t>シュジュツゴ</t>
    </rPh>
    <rPh sb="11" eb="12">
      <t>トウ</t>
    </rPh>
    <rPh sb="13" eb="15">
      <t>カンジャ</t>
    </rPh>
    <rPh sb="16" eb="17">
      <t>タイ</t>
    </rPh>
    <rPh sb="25" eb="26">
      <t>トウ</t>
    </rPh>
    <rPh sb="35" eb="36">
      <t>タ</t>
    </rPh>
    <rPh sb="61" eb="63">
      <t>ショチ</t>
    </rPh>
    <rPh sb="66" eb="68">
      <t>キョウクウ</t>
    </rPh>
    <rPh sb="69" eb="71">
      <t>フククウ</t>
    </rPh>
    <rPh sb="71" eb="73">
      <t>センシ</t>
    </rPh>
    <rPh sb="75" eb="76">
      <t>ワキ</t>
    </rPh>
    <rPh sb="76" eb="77">
      <t>ハラ</t>
    </rPh>
    <rPh sb="78" eb="80">
      <t>フクブ</t>
    </rPh>
    <rPh sb="81" eb="82">
      <t>ハリ</t>
    </rPh>
    <rPh sb="83" eb="84">
      <t>サ</t>
    </rPh>
    <rPh sb="86" eb="88">
      <t>センジョウ</t>
    </rPh>
    <rPh sb="89" eb="91">
      <t>チュウニュウ</t>
    </rPh>
    <rPh sb="94" eb="96">
      <t>ハイエキ</t>
    </rPh>
    <rPh sb="99" eb="101">
      <t>ショチ</t>
    </rPh>
    <rPh sb="104" eb="105">
      <t>アタイ</t>
    </rPh>
    <rPh sb="110" eb="112">
      <t>ショチ</t>
    </rPh>
    <rPh sb="113" eb="114">
      <t>オコナ</t>
    </rPh>
    <rPh sb="116" eb="118">
      <t>カンジャ</t>
    </rPh>
    <rPh sb="118" eb="119">
      <t>スウ</t>
    </rPh>
    <phoneticPr fontId="3"/>
  </si>
  <si>
    <t>人工呼吸（５時間を超えた場合）</t>
    <phoneticPr fontId="13"/>
  </si>
  <si>
    <t xml:space="preserve">　人工呼吸は、呼吸の力が弱くなった患者に対し、機器を使って呼吸の補助をおこない、過剰にたまった二酸化炭素を排出し、酸素の取り込みを促す処置です。値は5時間以上継続的にこの処置を行った患者数です。
</t>
    <rPh sb="1" eb="3">
      <t>ジンコウ</t>
    </rPh>
    <rPh sb="3" eb="5">
      <t>コキュウ</t>
    </rPh>
    <rPh sb="7" eb="9">
      <t>コキュウ</t>
    </rPh>
    <rPh sb="10" eb="11">
      <t>チカラ</t>
    </rPh>
    <rPh sb="12" eb="13">
      <t>ヨワ</t>
    </rPh>
    <rPh sb="17" eb="19">
      <t>カンジャ</t>
    </rPh>
    <rPh sb="20" eb="21">
      <t>タイ</t>
    </rPh>
    <rPh sb="23" eb="25">
      <t>キキ</t>
    </rPh>
    <rPh sb="26" eb="27">
      <t>ツカ</t>
    </rPh>
    <rPh sb="65" eb="66">
      <t>ウナガ</t>
    </rPh>
    <rPh sb="67" eb="69">
      <t>ショチ</t>
    </rPh>
    <rPh sb="72" eb="73">
      <t>アタイ</t>
    </rPh>
    <rPh sb="75" eb="77">
      <t>ジカン</t>
    </rPh>
    <rPh sb="77" eb="79">
      <t>イジョウ</t>
    </rPh>
    <rPh sb="79" eb="81">
      <t>ケイゾク</t>
    </rPh>
    <rPh sb="81" eb="82">
      <t>テキ</t>
    </rPh>
    <rPh sb="85" eb="87">
      <t>ショチ</t>
    </rPh>
    <rPh sb="88" eb="89">
      <t>オコナ</t>
    </rPh>
    <rPh sb="91" eb="93">
      <t>カンジャ</t>
    </rPh>
    <rPh sb="93" eb="94">
      <t>スウ</t>
    </rPh>
    <phoneticPr fontId="3"/>
  </si>
  <si>
    <t>人工腎臓、腹膜灌流</t>
    <phoneticPr fontId="13"/>
  </si>
  <si>
    <t xml:space="preserve">　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 eb="3">
      <t>ジンコウ</t>
    </rPh>
    <rPh sb="3" eb="5">
      <t>ジンゾウ</t>
    </rPh>
    <rPh sb="7" eb="9">
      <t>トウセキ</t>
    </rPh>
    <rPh sb="9" eb="11">
      <t>キキ</t>
    </rPh>
    <rPh sb="51" eb="53">
      <t>ショチ</t>
    </rPh>
    <rPh sb="56" eb="58">
      <t>フクマク</t>
    </rPh>
    <rPh sb="58" eb="60">
      <t>カンリュウ</t>
    </rPh>
    <rPh sb="73" eb="75">
      <t>カンジャ</t>
    </rPh>
    <rPh sb="77" eb="78">
      <t>マク</t>
    </rPh>
    <rPh sb="79" eb="81">
      <t>フクブ</t>
    </rPh>
    <rPh sb="82" eb="84">
      <t>ゾウキ</t>
    </rPh>
    <rPh sb="85" eb="86">
      <t>オオ</t>
    </rPh>
    <rPh sb="87" eb="88">
      <t>マク</t>
    </rPh>
    <rPh sb="116" eb="118">
      <t>ショチ</t>
    </rPh>
    <rPh sb="121" eb="122">
      <t>アタイ</t>
    </rPh>
    <rPh sb="127" eb="129">
      <t>ショチ</t>
    </rPh>
    <rPh sb="130" eb="131">
      <t>オコナ</t>
    </rPh>
    <rPh sb="133" eb="135">
      <t>カンジャ</t>
    </rPh>
    <rPh sb="135" eb="136">
      <t>スウ</t>
    </rPh>
    <phoneticPr fontId="3"/>
  </si>
  <si>
    <t>経管栄養カテーテル交換法</t>
    <phoneticPr fontId="13"/>
  </si>
  <si>
    <t xml:space="preserve">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5" eb="16">
      <t>クチ</t>
    </rPh>
    <rPh sb="19" eb="21">
      <t>エイヨウ</t>
    </rPh>
    <rPh sb="21" eb="23">
      <t>セッシュ</t>
    </rPh>
    <rPh sb="24" eb="25">
      <t>ムズカ</t>
    </rPh>
    <rPh sb="28" eb="29">
      <t>イ</t>
    </rPh>
    <rPh sb="30" eb="32">
      <t>ショクドウ</t>
    </rPh>
    <rPh sb="50" eb="52">
      <t>ソウニュウ</t>
    </rPh>
    <rPh sb="54" eb="56">
      <t>チョクセツ</t>
    </rPh>
    <rPh sb="56" eb="58">
      <t>エイヨウ</t>
    </rPh>
    <rPh sb="59" eb="60">
      <t>オク</t>
    </rPh>
    <rPh sb="61" eb="62">
      <t>コ</t>
    </rPh>
    <rPh sb="63" eb="65">
      <t>ショチ</t>
    </rPh>
    <rPh sb="66" eb="67">
      <t>オコナ</t>
    </rPh>
    <rPh sb="71" eb="73">
      <t>カンジャ</t>
    </rPh>
    <rPh sb="86" eb="88">
      <t>コウカン</t>
    </rPh>
    <rPh sb="90" eb="92">
      <t>ショチ</t>
    </rPh>
    <rPh sb="95" eb="96">
      <t>アタイ</t>
    </rPh>
    <rPh sb="99" eb="101">
      <t>ショチ</t>
    </rPh>
    <rPh sb="102" eb="103">
      <t>オコナ</t>
    </rPh>
    <rPh sb="105" eb="107">
      <t>カンジャ</t>
    </rPh>
    <rPh sb="107" eb="108">
      <t>スウ</t>
    </rPh>
    <phoneticPr fontId="3"/>
  </si>
  <si>
    <t>リハビリテーションの実施状況</t>
    <phoneticPr fontId="13"/>
  </si>
  <si>
    <t>疾患別リハビリテーション料</t>
    <phoneticPr fontId="13"/>
  </si>
  <si>
    <t xml:space="preserve">　患者の疾患や状態に応じたリハビリテーションを行った患者数です。
</t>
    <rPh sb="1" eb="3">
      <t>カンジャ</t>
    </rPh>
    <rPh sb="4" eb="6">
      <t>シッカン</t>
    </rPh>
    <rPh sb="7" eb="9">
      <t>ジョウタイ</t>
    </rPh>
    <rPh sb="10" eb="11">
      <t>オウ</t>
    </rPh>
    <rPh sb="23" eb="24">
      <t>オコナ</t>
    </rPh>
    <rPh sb="26" eb="28">
      <t>カンジャ</t>
    </rPh>
    <rPh sb="28" eb="29">
      <t>スウ</t>
    </rPh>
    <phoneticPr fontId="3"/>
  </si>
  <si>
    <t>心大血管疾患ﾘﾊﾋﾞﾘﾃｰｼｮﾝ料</t>
    <phoneticPr fontId="13"/>
  </si>
  <si>
    <t xml:space="preserve">　心筋梗塞、狭心症、慢性心不全等の患者に対し、必要な心機能の回復、疾患の再発予防等を図るために行うリハビリテーションです。値はリハビリテーションを行った患者数です。
</t>
    <rPh sb="1" eb="3">
      <t>シンキン</t>
    </rPh>
    <rPh sb="3" eb="5">
      <t>コウソク</t>
    </rPh>
    <rPh sb="6" eb="9">
      <t>キョウシンショウ</t>
    </rPh>
    <rPh sb="10" eb="12">
      <t>マンセイ</t>
    </rPh>
    <rPh sb="12" eb="15">
      <t>シンフゼン</t>
    </rPh>
    <rPh sb="15" eb="16">
      <t>トウ</t>
    </rPh>
    <rPh sb="17" eb="19">
      <t>カンジャ</t>
    </rPh>
    <rPh sb="20" eb="21">
      <t>タイ</t>
    </rPh>
    <rPh sb="23" eb="25">
      <t>ヒツヨウ</t>
    </rPh>
    <rPh sb="26" eb="29">
      <t>シンキノウ</t>
    </rPh>
    <rPh sb="30" eb="32">
      <t>カイフク</t>
    </rPh>
    <rPh sb="33" eb="35">
      <t>シッカン</t>
    </rPh>
    <rPh sb="36" eb="38">
      <t>サイハツ</t>
    </rPh>
    <rPh sb="38" eb="40">
      <t>ヨボウ</t>
    </rPh>
    <rPh sb="40" eb="41">
      <t>トウ</t>
    </rPh>
    <rPh sb="42" eb="43">
      <t>ハカ</t>
    </rPh>
    <rPh sb="47" eb="48">
      <t>オコナ</t>
    </rPh>
    <rPh sb="61" eb="62">
      <t>アタイ</t>
    </rPh>
    <rPh sb="73" eb="74">
      <t>オコナ</t>
    </rPh>
    <rPh sb="76" eb="78">
      <t>カンジャ</t>
    </rPh>
    <rPh sb="78" eb="79">
      <t>スウ</t>
    </rPh>
    <phoneticPr fontId="3"/>
  </si>
  <si>
    <t>脳血管疾患等ﾘﾊﾋﾞﾘﾃｰｼｮﾝ料</t>
    <phoneticPr fontId="13"/>
  </si>
  <si>
    <t xml:space="preserve">　脳梗塞、脳出血等の患者に対し、必要な基本動作能力、言語聴覚能力等の回復を図るために行うリハビリテーションです。値はこのリハビリテーションを行った患者数です。
</t>
    <rPh sb="1" eb="4">
      <t>ノウコウソク</t>
    </rPh>
    <rPh sb="5" eb="8">
      <t>ノウシュッケツ</t>
    </rPh>
    <rPh sb="8" eb="9">
      <t>トウ</t>
    </rPh>
    <rPh sb="10" eb="12">
      <t>カンジャ</t>
    </rPh>
    <rPh sb="13" eb="14">
      <t>タイ</t>
    </rPh>
    <rPh sb="16" eb="18">
      <t>ヒツヨウ</t>
    </rPh>
    <rPh sb="19" eb="21">
      <t>キホン</t>
    </rPh>
    <rPh sb="21" eb="23">
      <t>ドウサ</t>
    </rPh>
    <rPh sb="23" eb="25">
      <t>ノウリョク</t>
    </rPh>
    <rPh sb="26" eb="28">
      <t>ゲンゴ</t>
    </rPh>
    <rPh sb="28" eb="30">
      <t>チョウカク</t>
    </rPh>
    <rPh sb="30" eb="32">
      <t>ノウリョク</t>
    </rPh>
    <rPh sb="32" eb="33">
      <t>トウ</t>
    </rPh>
    <rPh sb="34" eb="36">
      <t>カイフク</t>
    </rPh>
    <rPh sb="37" eb="38">
      <t>ハカ</t>
    </rPh>
    <rPh sb="42" eb="43">
      <t>オコナ</t>
    </rPh>
    <rPh sb="56" eb="57">
      <t>アタイ</t>
    </rPh>
    <rPh sb="70" eb="71">
      <t>オコナ</t>
    </rPh>
    <rPh sb="73" eb="75">
      <t>カンジャ</t>
    </rPh>
    <rPh sb="75" eb="76">
      <t>スウ</t>
    </rPh>
    <phoneticPr fontId="3"/>
  </si>
  <si>
    <t>運動器ﾘﾊﾋﾞﾘﾃｰｼｮﾝ料</t>
    <phoneticPr fontId="13"/>
  </si>
  <si>
    <t xml:space="preserve">　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 eb="3">
      <t>セキツイ</t>
    </rPh>
    <rPh sb="3" eb="5">
      <t>ソンショウ</t>
    </rPh>
    <rPh sb="8" eb="10">
      <t>シシ</t>
    </rPh>
    <rPh sb="10" eb="12">
      <t>マヒ</t>
    </rPh>
    <rPh sb="13" eb="15">
      <t>カンセツ</t>
    </rPh>
    <rPh sb="15" eb="17">
      <t>コウシュク</t>
    </rPh>
    <rPh sb="42" eb="43">
      <t>トウ</t>
    </rPh>
    <rPh sb="44" eb="46">
      <t>カンジャ</t>
    </rPh>
    <rPh sb="47" eb="48">
      <t>タイ</t>
    </rPh>
    <rPh sb="51" eb="53">
      <t>ヒツヨウ</t>
    </rPh>
    <rPh sb="54" eb="57">
      <t>キホンテキ</t>
    </rPh>
    <rPh sb="57" eb="59">
      <t>ドウサ</t>
    </rPh>
    <rPh sb="59" eb="61">
      <t>ノウリョク</t>
    </rPh>
    <rPh sb="61" eb="62">
      <t>トウ</t>
    </rPh>
    <rPh sb="63" eb="65">
      <t>カイフク</t>
    </rPh>
    <rPh sb="66" eb="67">
      <t>ハカ</t>
    </rPh>
    <rPh sb="71" eb="72">
      <t>オコナ</t>
    </rPh>
    <rPh sb="86" eb="87">
      <t>アタイ</t>
    </rPh>
    <rPh sb="101" eb="102">
      <t>オコナ</t>
    </rPh>
    <rPh sb="104" eb="106">
      <t>カンジャ</t>
    </rPh>
    <rPh sb="106" eb="107">
      <t>スウ</t>
    </rPh>
    <phoneticPr fontId="3"/>
  </si>
  <si>
    <t>呼吸器ﾘﾊﾋﾞﾘﾃｰｼｮﾝ料</t>
    <phoneticPr fontId="13"/>
  </si>
  <si>
    <t xml:space="preserve">　肺炎、肺腫瘍、慢性の呼吸器疾患等の患者に対し、症状に応じて必要な呼吸訓練等を行うリハビリテーションです。値はこのリハビリテーションを行った患者数です。
</t>
    <rPh sb="1" eb="3">
      <t>ハイエン</t>
    </rPh>
    <rPh sb="4" eb="5">
      <t>ハイ</t>
    </rPh>
    <rPh sb="5" eb="7">
      <t>シュヨウ</t>
    </rPh>
    <rPh sb="8" eb="10">
      <t>マンセイ</t>
    </rPh>
    <rPh sb="11" eb="14">
      <t>コキュウキ</t>
    </rPh>
    <rPh sb="14" eb="16">
      <t>シッカン</t>
    </rPh>
    <rPh sb="16" eb="17">
      <t>トウ</t>
    </rPh>
    <rPh sb="18" eb="20">
      <t>カンジャ</t>
    </rPh>
    <rPh sb="21" eb="22">
      <t>タイ</t>
    </rPh>
    <rPh sb="24" eb="26">
      <t>ショウジョウ</t>
    </rPh>
    <rPh sb="27" eb="28">
      <t>オウ</t>
    </rPh>
    <rPh sb="30" eb="32">
      <t>ヒツヨウ</t>
    </rPh>
    <rPh sb="33" eb="35">
      <t>コキュウ</t>
    </rPh>
    <rPh sb="35" eb="37">
      <t>クンレン</t>
    </rPh>
    <rPh sb="37" eb="38">
      <t>トウ</t>
    </rPh>
    <rPh sb="39" eb="40">
      <t>オコナ</t>
    </rPh>
    <rPh sb="53" eb="54">
      <t>アタイ</t>
    </rPh>
    <rPh sb="67" eb="68">
      <t>オコナ</t>
    </rPh>
    <rPh sb="70" eb="72">
      <t>カンジャ</t>
    </rPh>
    <rPh sb="72" eb="73">
      <t>スウ</t>
    </rPh>
    <phoneticPr fontId="3"/>
  </si>
  <si>
    <t>障害児（者）ﾘﾊﾋﾞﾘﾃｰｼｮﾝ料</t>
    <phoneticPr fontId="13"/>
  </si>
  <si>
    <t xml:space="preserve">　脳性麻痺、発達障害等の患者に対し、状態に応じて行うリハビリテーションです。値はこのリハビリテーションを行った患者数です。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8" eb="20">
      <t>ジョウタイ</t>
    </rPh>
    <rPh sb="21" eb="22">
      <t>オウ</t>
    </rPh>
    <rPh sb="24" eb="25">
      <t>オコナ</t>
    </rPh>
    <rPh sb="38" eb="39">
      <t>アタイ</t>
    </rPh>
    <rPh sb="52" eb="53">
      <t>オコナ</t>
    </rPh>
    <rPh sb="55" eb="58">
      <t>カンジャスウ</t>
    </rPh>
    <phoneticPr fontId="3"/>
  </si>
  <si>
    <t>がん患者ﾘﾊﾋﾞﾘﾃｰｼｮﾝ料</t>
    <phoneticPr fontId="13"/>
  </si>
  <si>
    <t xml:space="preserve">　がんの患者に対し、治療の過程で生じた筋力低下、障害等の改善を目的として行うリハビリテーションです。値はこのリハビリテーションを行った患者数です。
</t>
    <rPh sb="4" eb="6">
      <t>カンジャ</t>
    </rPh>
    <rPh sb="7" eb="8">
      <t>タイ</t>
    </rPh>
    <rPh sb="10" eb="12">
      <t>チリョウ</t>
    </rPh>
    <rPh sb="13" eb="15">
      <t>カテイ</t>
    </rPh>
    <rPh sb="16" eb="17">
      <t>ショウ</t>
    </rPh>
    <rPh sb="19" eb="21">
      <t>キンリョク</t>
    </rPh>
    <rPh sb="21" eb="23">
      <t>テイカ</t>
    </rPh>
    <rPh sb="24" eb="26">
      <t>ショウガイ</t>
    </rPh>
    <rPh sb="26" eb="27">
      <t>トウ</t>
    </rPh>
    <rPh sb="28" eb="30">
      <t>カイゼン</t>
    </rPh>
    <rPh sb="31" eb="33">
      <t>モクテキ</t>
    </rPh>
    <rPh sb="36" eb="37">
      <t>オコナ</t>
    </rPh>
    <rPh sb="50" eb="51">
      <t>アタイ</t>
    </rPh>
    <rPh sb="64" eb="65">
      <t>オコナ</t>
    </rPh>
    <rPh sb="67" eb="70">
      <t>カンジャスウ</t>
    </rPh>
    <phoneticPr fontId="3"/>
  </si>
  <si>
    <t>認知症患者ﾘﾊﾋﾞﾘﾃｰｼｮﾝ料</t>
    <phoneticPr fontId="13"/>
  </si>
  <si>
    <t xml:space="preserve">　重度の認知症患者に対し、必要な認知機能や社会生活機能の回復を図るために行うリハビリテーションです。値はこのリハビリテーションを行った患者数です。
</t>
    <rPh sb="1" eb="3">
      <t>ジュウド</t>
    </rPh>
    <rPh sb="4" eb="7">
      <t>ニンチショウ</t>
    </rPh>
    <rPh sb="7" eb="9">
      <t>カンジャ</t>
    </rPh>
    <rPh sb="10" eb="11">
      <t>タイ</t>
    </rPh>
    <rPh sb="13" eb="15">
      <t>ヒツヨウ</t>
    </rPh>
    <rPh sb="16" eb="18">
      <t>ニンチ</t>
    </rPh>
    <rPh sb="18" eb="20">
      <t>キノウ</t>
    </rPh>
    <rPh sb="21" eb="23">
      <t>シャカイ</t>
    </rPh>
    <rPh sb="23" eb="25">
      <t>セイカツ</t>
    </rPh>
    <rPh sb="25" eb="27">
      <t>キノウ</t>
    </rPh>
    <rPh sb="28" eb="30">
      <t>カイフク</t>
    </rPh>
    <rPh sb="31" eb="32">
      <t>ハカ</t>
    </rPh>
    <rPh sb="36" eb="37">
      <t>オコナ</t>
    </rPh>
    <rPh sb="50" eb="51">
      <t>アタイ</t>
    </rPh>
    <rPh sb="64" eb="65">
      <t>オコナ</t>
    </rPh>
    <rPh sb="67" eb="69">
      <t>カンジャ</t>
    </rPh>
    <rPh sb="69" eb="70">
      <t>スウ</t>
    </rPh>
    <phoneticPr fontId="3"/>
  </si>
  <si>
    <t>早期ﾘﾊﾋﾞﾘﾃｰｼｮﾝ加算（ﾘﾊﾋﾞﾘﾃｰｼｮﾝ料）</t>
    <phoneticPr fontId="13"/>
  </si>
  <si>
    <t xml:space="preserve">　治療開始後の早期段階（治療開始日から30日以内）からリハビリテーションを行っていることを示す項目です。値は早期段階のリハビリテーションを行った患者数です。
</t>
    <rPh sb="1" eb="3">
      <t>チリョウ</t>
    </rPh>
    <rPh sb="3" eb="5">
      <t>カイシ</t>
    </rPh>
    <rPh sb="5" eb="6">
      <t>ゴ</t>
    </rPh>
    <rPh sb="7" eb="9">
      <t>ソウキ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ソウキ</t>
    </rPh>
    <rPh sb="56" eb="58">
      <t>ダンカイ</t>
    </rPh>
    <rPh sb="69" eb="70">
      <t>オコナ</t>
    </rPh>
    <rPh sb="72" eb="75">
      <t>カンジャスウ</t>
    </rPh>
    <phoneticPr fontId="25"/>
  </si>
  <si>
    <t>初期加算（リハビリテーション料）</t>
    <phoneticPr fontId="13"/>
  </si>
  <si>
    <t xml:space="preserve">　治療開始後の初期段階（治療開始日から14日以内）からリハビリテーションを行っていることを示す項目です。値は初期段階からリハビリテーションを行った患者数です。
</t>
    <rPh sb="1" eb="3">
      <t>チリョウ</t>
    </rPh>
    <rPh sb="3" eb="5">
      <t>カイシ</t>
    </rPh>
    <rPh sb="5" eb="6">
      <t>ゴ</t>
    </rPh>
    <rPh sb="7" eb="9">
      <t>ショキ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ショキ</t>
    </rPh>
    <rPh sb="56" eb="58">
      <t>ダンカイ</t>
    </rPh>
    <rPh sb="70" eb="71">
      <t>オコナ</t>
    </rPh>
    <rPh sb="73" eb="76">
      <t>カンジャスウ</t>
    </rPh>
    <phoneticPr fontId="25"/>
  </si>
  <si>
    <t>摂食機能療法</t>
    <phoneticPr fontId="13"/>
  </si>
  <si>
    <t xml:space="preserve">　食べる機能（摂食機能）が落ちている患者に対し、症状に応じて行うリハビリテーションです。値はこのリハビリテーションを行った患者数です。
</t>
    <rPh sb="1" eb="2">
      <t>タ</t>
    </rPh>
    <rPh sb="4" eb="6">
      <t>キノウ</t>
    </rPh>
    <rPh sb="7" eb="9">
      <t>セッショク</t>
    </rPh>
    <rPh sb="9" eb="11">
      <t>キノウ</t>
    </rPh>
    <rPh sb="13" eb="14">
      <t>オ</t>
    </rPh>
    <rPh sb="18" eb="20">
      <t>カンジャ</t>
    </rPh>
    <rPh sb="21" eb="22">
      <t>タイ</t>
    </rPh>
    <rPh sb="24" eb="26">
      <t>ショウジョウ</t>
    </rPh>
    <rPh sb="27" eb="28">
      <t>オウ</t>
    </rPh>
    <rPh sb="30" eb="31">
      <t>オコナ</t>
    </rPh>
    <rPh sb="44" eb="45">
      <t>アタイ</t>
    </rPh>
    <rPh sb="58" eb="59">
      <t>オコナ</t>
    </rPh>
    <rPh sb="61" eb="63">
      <t>カンジャ</t>
    </rPh>
    <rPh sb="63" eb="64">
      <t>カズ</t>
    </rPh>
    <phoneticPr fontId="3"/>
  </si>
  <si>
    <t>ﾘﾊﾋﾞﾘﾃｰｼｮﾝ充実加算（回復期 ﾘﾊﾋﾞﾘﾃｰｼｮﾝ病棟入院料）</t>
    <phoneticPr fontId="13"/>
  </si>
  <si>
    <t xml:space="preserve">　より多くのリハビリテーションを集中的に提供できる病棟であることを示す項目です。値はこうした病棟に入院している患者数です。
</t>
    <rPh sb="3" eb="4">
      <t>オオ</t>
    </rPh>
    <rPh sb="16" eb="19">
      <t>シュウチュウテキ</t>
    </rPh>
    <rPh sb="20" eb="22">
      <t>テイキョウ</t>
    </rPh>
    <rPh sb="25" eb="27">
      <t>ビョウトウ</t>
    </rPh>
    <rPh sb="33" eb="34">
      <t>シメ</t>
    </rPh>
    <rPh sb="35" eb="37">
      <t>コウモク</t>
    </rPh>
    <rPh sb="40" eb="41">
      <t>アタイ</t>
    </rPh>
    <rPh sb="46" eb="48">
      <t>ビョウトウ</t>
    </rPh>
    <rPh sb="49" eb="51">
      <t>ニュウイン</t>
    </rPh>
    <rPh sb="55" eb="57">
      <t>カンジャ</t>
    </rPh>
    <rPh sb="57" eb="58">
      <t>スウ</t>
    </rPh>
    <phoneticPr fontId="25"/>
  </si>
  <si>
    <t>体制強化加算（回復期ﾘﾊﾋﾞﾘﾃｰｼｮﾝ病棟入院料）</t>
    <phoneticPr fontId="13"/>
  </si>
  <si>
    <t xml:space="preserve">　患者の早期の機能回復や退院を促進するために、専門の医師や社会福祉士を配置していることを示す項目です。値はこうした病棟に入院している患者数です。
</t>
    <rPh sb="23" eb="25">
      <t>センモン</t>
    </rPh>
    <rPh sb="33" eb="34">
      <t>シ</t>
    </rPh>
    <rPh sb="44" eb="45">
      <t>シメ</t>
    </rPh>
    <rPh sb="46" eb="48">
      <t>コウモク</t>
    </rPh>
    <rPh sb="51" eb="52">
      <t>アタイ</t>
    </rPh>
    <rPh sb="57" eb="59">
      <t>ビョウトウ</t>
    </rPh>
    <rPh sb="60" eb="62">
      <t>ニュウイン</t>
    </rPh>
    <rPh sb="66" eb="68">
      <t>カンジャ</t>
    </rPh>
    <rPh sb="68" eb="69">
      <t>スウ</t>
    </rPh>
    <phoneticPr fontId="25"/>
  </si>
  <si>
    <t>休日ﾘﾊﾋﾞﾘﾃｰｼｮﾝ提供体制加算（回復期 ﾘﾊﾋﾞﾘﾃｰｼｮﾝ病棟入院料）</t>
    <phoneticPr fontId="13"/>
  </si>
  <si>
    <t xml:space="preserve">　休日にも平日同様にリハビリテーションを提供できるような職員配置がなされていることを示す項目です。値はこうした病棟に入院している患者数です。
</t>
    <rPh sb="1" eb="3">
      <t>キュウジツ</t>
    </rPh>
    <rPh sb="5" eb="7">
      <t>ヘイジツ</t>
    </rPh>
    <rPh sb="7" eb="9">
      <t>ドウヨウ</t>
    </rPh>
    <rPh sb="20" eb="22">
      <t>テイキョウ</t>
    </rPh>
    <rPh sb="28" eb="30">
      <t>ショクイン</t>
    </rPh>
    <rPh sb="30" eb="32">
      <t>ハイチ</t>
    </rPh>
    <rPh sb="42" eb="43">
      <t>シメ</t>
    </rPh>
    <rPh sb="44" eb="46">
      <t>コウモク</t>
    </rPh>
    <rPh sb="49" eb="50">
      <t>アタイ</t>
    </rPh>
    <rPh sb="55" eb="57">
      <t>ビョウトウ</t>
    </rPh>
    <rPh sb="58" eb="60">
      <t>ニュウイン</t>
    </rPh>
    <rPh sb="64" eb="66">
      <t>カンジャ</t>
    </rPh>
    <rPh sb="66" eb="67">
      <t>スウ</t>
    </rPh>
    <phoneticPr fontId="25"/>
  </si>
  <si>
    <t>入院時訪問指導加算（ﾘﾊﾋﾞﾘﾃｰｼｮﾝ総合計画評価料）</t>
    <phoneticPr fontId="13"/>
  </si>
  <si>
    <t xml:space="preserve">　医師、看護師等が、患者が退院後に生活する自宅や施設等を訪問し、その住環境や家族の状況等を踏まえたﾘﾊﾋﾞﾘﾃｰｼｮﾝ実施計画を策定していることを示す項目です。値はこのようにして計画が策定された患者数です。
</t>
    <rPh sb="1" eb="3">
      <t>イシ</t>
    </rPh>
    <rPh sb="4" eb="7">
      <t>カンゴシ</t>
    </rPh>
    <rPh sb="7" eb="8">
      <t>トウ</t>
    </rPh>
    <rPh sb="10" eb="12">
      <t>カンジャ</t>
    </rPh>
    <rPh sb="13" eb="16">
      <t>タイインゴ</t>
    </rPh>
    <rPh sb="17" eb="19">
      <t>セイカツ</t>
    </rPh>
    <rPh sb="21" eb="23">
      <t>ジタク</t>
    </rPh>
    <rPh sb="24" eb="26">
      <t>シセツ</t>
    </rPh>
    <rPh sb="26" eb="27">
      <t>トウ</t>
    </rPh>
    <rPh sb="28" eb="30">
      <t>ホウモン</t>
    </rPh>
    <rPh sb="34" eb="37">
      <t>ジュウカンキョウ</t>
    </rPh>
    <rPh sb="38" eb="40">
      <t>カゾク</t>
    </rPh>
    <rPh sb="41" eb="43">
      <t>ジョウキョウ</t>
    </rPh>
    <rPh sb="43" eb="44">
      <t>トウ</t>
    </rPh>
    <rPh sb="45" eb="46">
      <t>フ</t>
    </rPh>
    <rPh sb="59" eb="61">
      <t>ジッシ</t>
    </rPh>
    <rPh sb="61" eb="63">
      <t>ケイカク</t>
    </rPh>
    <rPh sb="64" eb="66">
      <t>サクテイ</t>
    </rPh>
    <rPh sb="73" eb="74">
      <t>シメ</t>
    </rPh>
    <rPh sb="75" eb="77">
      <t>コウモク</t>
    </rPh>
    <rPh sb="80" eb="81">
      <t>アタイ</t>
    </rPh>
    <rPh sb="89" eb="91">
      <t>ケイカク</t>
    </rPh>
    <rPh sb="92" eb="94">
      <t>サクテイ</t>
    </rPh>
    <rPh sb="97" eb="99">
      <t>カンジャ</t>
    </rPh>
    <rPh sb="99" eb="100">
      <t>スウ</t>
    </rPh>
    <phoneticPr fontId="25"/>
  </si>
  <si>
    <t>リハビリテーションを実施した患者の割合</t>
    <rPh sb="10" eb="12">
      <t>ジッシ</t>
    </rPh>
    <rPh sb="14" eb="16">
      <t>カンジャ</t>
    </rPh>
    <rPh sb="17" eb="19">
      <t>ワリアイ</t>
    </rPh>
    <phoneticPr fontId="13"/>
  </si>
  <si>
    <t xml:space="preserve">　入院患者のうち、疾患や状態に応じたリハビリテーションが実施された患者の割合です。
</t>
    <rPh sb="1" eb="3">
      <t>ニュウイン</t>
    </rPh>
    <rPh sb="3" eb="5">
      <t>カンジャ</t>
    </rPh>
    <rPh sb="28" eb="30">
      <t>ジッシ</t>
    </rPh>
    <rPh sb="36" eb="38">
      <t>ワリアイ</t>
    </rPh>
    <phoneticPr fontId="3"/>
  </si>
  <si>
    <t>平均リハビリテーション単位数（１患者１日当たり）</t>
    <rPh sb="0" eb="2">
      <t>ヘイキン</t>
    </rPh>
    <rPh sb="11" eb="13">
      <t>タンイ</t>
    </rPh>
    <rPh sb="13" eb="14">
      <t>スウ</t>
    </rPh>
    <rPh sb="16" eb="18">
      <t>カンジャ</t>
    </rPh>
    <rPh sb="19" eb="20">
      <t>ニチ</t>
    </rPh>
    <rPh sb="20" eb="21">
      <t>ア</t>
    </rPh>
    <phoneticPr fontId="13"/>
  </si>
  <si>
    <t xml:space="preserve">　上記の患者に対し行ったリハビリテーションの平均的な量を示す値です。20分実施した場合を１単位とみなします。
</t>
    <rPh sb="1" eb="3">
      <t>ジョウキ</t>
    </rPh>
    <rPh sb="4" eb="6">
      <t>カンジャ</t>
    </rPh>
    <rPh sb="7" eb="8">
      <t>タイ</t>
    </rPh>
    <rPh sb="9" eb="10">
      <t>オコナ</t>
    </rPh>
    <rPh sb="22" eb="24">
      <t>ヘイキン</t>
    </rPh>
    <rPh sb="24" eb="25">
      <t>テキ</t>
    </rPh>
    <rPh sb="26" eb="27">
      <t>リョウ</t>
    </rPh>
    <rPh sb="28" eb="29">
      <t>シメ</t>
    </rPh>
    <rPh sb="30" eb="31">
      <t>アタイ</t>
    </rPh>
    <rPh sb="36" eb="37">
      <t>フン</t>
    </rPh>
    <rPh sb="37" eb="39">
      <t>ジッシ</t>
    </rPh>
    <rPh sb="41" eb="43">
      <t>バアイ</t>
    </rPh>
    <rPh sb="45" eb="47">
      <t>タンイ</t>
    </rPh>
    <phoneticPr fontId="25"/>
  </si>
  <si>
    <t>過去１年間の総退院患者数</t>
    <rPh sb="0" eb="2">
      <t>カコ</t>
    </rPh>
    <rPh sb="3" eb="5">
      <t>ネンカン</t>
    </rPh>
    <rPh sb="6" eb="7">
      <t>ソウ</t>
    </rPh>
    <rPh sb="7" eb="9">
      <t>タイイン</t>
    </rPh>
    <rPh sb="9" eb="11">
      <t>カンジャ</t>
    </rPh>
    <rPh sb="11" eb="12">
      <t>スウ</t>
    </rPh>
    <phoneticPr fontId="13"/>
  </si>
  <si>
    <t xml:space="preserve">　平成26年7月から平成27年6月までの1年間に、退院した患者の数と、日常生活機能評価に応じた患者の数です。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rPh sb="25" eb="27">
      <t>タイイン</t>
    </rPh>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</si>
  <si>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</si>
  <si>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3"/>
  </si>
  <si>
    <t>長期療養患者の受入状況</t>
    <phoneticPr fontId="13"/>
  </si>
  <si>
    <t>療養病棟入院基本料１．２（A～I）</t>
    <rPh sb="0" eb="2">
      <t>リョウヨウ</t>
    </rPh>
    <rPh sb="2" eb="4">
      <t>ビョウトウ</t>
    </rPh>
    <rPh sb="4" eb="6">
      <t>ニュウイン</t>
    </rPh>
    <rPh sb="6" eb="9">
      <t>キホンリョウ</t>
    </rPh>
    <phoneticPr fontId="13"/>
  </si>
  <si>
    <t xml:space="preserve">　療養病棟は、主として、長期にわたり療養を必要とする患者を入院させるための病棟です。値はこうした病棟に入院している患者数です。
</t>
    <rPh sb="37" eb="39">
      <t>ビョウトウ</t>
    </rPh>
    <rPh sb="42" eb="43">
      <t>アタイ</t>
    </rPh>
    <rPh sb="48" eb="50">
      <t>ビョウトウ</t>
    </rPh>
    <rPh sb="51" eb="53">
      <t>ニュウイン</t>
    </rPh>
    <rPh sb="57" eb="59">
      <t>カンジャ</t>
    </rPh>
    <rPh sb="59" eb="60">
      <t>スウ</t>
    </rPh>
    <phoneticPr fontId="3"/>
  </si>
  <si>
    <t>褥瘡評価実施加算（療養病棟入院基本料、有床診療所療養病床入院基本料）</t>
    <phoneticPr fontId="13"/>
  </si>
  <si>
    <t xml:space="preserve">　褥瘡（床ずれ）は、寝たきりなどにより、身体の一部が長時間にわたりベッドと接触することで血行が悪くなり、皮膚組織等が壊死する症状です。この項目は、褥瘡が特に生じやすい状態にある患者について、褥瘡の予防や処置の観点から必要な取組を行っていることを示します。値はそのような状態にある患者数です。
</t>
    <rPh sb="1" eb="3">
      <t>ジョクソウ</t>
    </rPh>
    <rPh sb="4" eb="5">
      <t>トコ</t>
    </rPh>
    <rPh sb="10" eb="11">
      <t>ネ</t>
    </rPh>
    <rPh sb="20" eb="22">
      <t>シンタイ</t>
    </rPh>
    <rPh sb="23" eb="25">
      <t>イチブ</t>
    </rPh>
    <rPh sb="26" eb="29">
      <t>チョウジカン</t>
    </rPh>
    <rPh sb="37" eb="39">
      <t>セッショク</t>
    </rPh>
    <rPh sb="44" eb="46">
      <t>ケッコウ</t>
    </rPh>
    <rPh sb="47" eb="48">
      <t>ワル</t>
    </rPh>
    <rPh sb="52" eb="54">
      <t>ヒフ</t>
    </rPh>
    <rPh sb="54" eb="56">
      <t>ソシキ</t>
    </rPh>
    <rPh sb="56" eb="57">
      <t>トウ</t>
    </rPh>
    <rPh sb="58" eb="60">
      <t>エシ</t>
    </rPh>
    <rPh sb="62" eb="64">
      <t>ショウジョウ</t>
    </rPh>
    <rPh sb="69" eb="71">
      <t>コウモク</t>
    </rPh>
    <rPh sb="88" eb="90">
      <t>カンジャ</t>
    </rPh>
    <rPh sb="98" eb="100">
      <t>ヨボウ</t>
    </rPh>
    <rPh sb="101" eb="103">
      <t>ショチ</t>
    </rPh>
    <rPh sb="104" eb="106">
      <t>カンテン</t>
    </rPh>
    <rPh sb="108" eb="110">
      <t>ヒツヨウ</t>
    </rPh>
    <rPh sb="111" eb="113">
      <t>トリクミ</t>
    </rPh>
    <rPh sb="114" eb="115">
      <t>オコナ</t>
    </rPh>
    <rPh sb="122" eb="123">
      <t>シメ</t>
    </rPh>
    <rPh sb="127" eb="128">
      <t>アタイ</t>
    </rPh>
    <rPh sb="134" eb="136">
      <t>ジョウタイ</t>
    </rPh>
    <rPh sb="139" eb="141">
      <t>カンジャ</t>
    </rPh>
    <rPh sb="141" eb="142">
      <t>スウ</t>
    </rPh>
    <phoneticPr fontId="3"/>
  </si>
  <si>
    <t>重度褥瘡処置</t>
    <phoneticPr fontId="13"/>
  </si>
  <si>
    <t xml:space="preserve">　この項目は重度化した褥瘡に対してケアを行っていることを示しています。値はこのようなケアを行った患者数です。
</t>
    <rPh sb="3" eb="5">
      <t>コウモク</t>
    </rPh>
    <rPh sb="6" eb="9">
      <t>ジュウドカ</t>
    </rPh>
    <rPh sb="11" eb="13">
      <t>ジョクソウ</t>
    </rPh>
    <rPh sb="14" eb="15">
      <t>タイ</t>
    </rPh>
    <rPh sb="20" eb="21">
      <t>オコナ</t>
    </rPh>
    <rPh sb="28" eb="29">
      <t>シメ</t>
    </rPh>
    <rPh sb="35" eb="36">
      <t>アタイ</t>
    </rPh>
    <rPh sb="45" eb="46">
      <t>オコナ</t>
    </rPh>
    <rPh sb="48" eb="50">
      <t>カンジャ</t>
    </rPh>
    <rPh sb="50" eb="51">
      <t>スウ</t>
    </rPh>
    <phoneticPr fontId="3"/>
  </si>
  <si>
    <t>重症皮膚潰瘍管理加算</t>
    <phoneticPr fontId="13"/>
  </si>
  <si>
    <t xml:space="preserve">　皮膚潰瘍は、皮膚や粘膜が傷ついた際に、糖尿病等の疾患による血行不全等のために傷が治らず、組織が壊死する症状です。この項目は、重度な皮膚潰瘍に対して計画的、継続的なケアを行っていることを示します。値はケアを行った患者数です。
</t>
    <rPh sb="13" eb="14">
      <t>キズ</t>
    </rPh>
    <rPh sb="17" eb="18">
      <t>サイ</t>
    </rPh>
    <rPh sb="20" eb="23">
      <t>トウニョウビョウ</t>
    </rPh>
    <rPh sb="23" eb="24">
      <t>トウ</t>
    </rPh>
    <rPh sb="25" eb="27">
      <t>シッカン</t>
    </rPh>
    <rPh sb="30" eb="32">
      <t>ケッコウ</t>
    </rPh>
    <rPh sb="32" eb="34">
      <t>フゼン</t>
    </rPh>
    <rPh sb="34" eb="35">
      <t>トウ</t>
    </rPh>
    <rPh sb="39" eb="40">
      <t>キズ</t>
    </rPh>
    <rPh sb="41" eb="42">
      <t>ナオ</t>
    </rPh>
    <rPh sb="45" eb="47">
      <t>ソシキ</t>
    </rPh>
    <rPh sb="48" eb="50">
      <t>エシ</t>
    </rPh>
    <rPh sb="52" eb="54">
      <t>ショウジョウ</t>
    </rPh>
    <rPh sb="59" eb="61">
      <t>コウモク</t>
    </rPh>
    <rPh sb="63" eb="65">
      <t>ジュウド</t>
    </rPh>
    <rPh sb="66" eb="68">
      <t>ヒフ</t>
    </rPh>
    <rPh sb="68" eb="70">
      <t>カイヨウ</t>
    </rPh>
    <rPh sb="71" eb="72">
      <t>タイ</t>
    </rPh>
    <rPh sb="74" eb="77">
      <t>ケイカクテキ</t>
    </rPh>
    <rPh sb="78" eb="80">
      <t>ケイゾク</t>
    </rPh>
    <rPh sb="80" eb="81">
      <t>テキ</t>
    </rPh>
    <rPh sb="85" eb="86">
      <t>オコナ</t>
    </rPh>
    <rPh sb="93" eb="94">
      <t>シメ</t>
    </rPh>
    <rPh sb="98" eb="99">
      <t>アタイ</t>
    </rPh>
    <rPh sb="103" eb="104">
      <t>オコナ</t>
    </rPh>
    <rPh sb="106" eb="108">
      <t>カンジャ</t>
    </rPh>
    <rPh sb="108" eb="109">
      <t>スウ</t>
    </rPh>
    <phoneticPr fontId="3"/>
  </si>
  <si>
    <t>重度の障害児等の受入状況</t>
    <phoneticPr fontId="13"/>
  </si>
  <si>
    <t>難病等特別入院診療加算</t>
    <phoneticPr fontId="13"/>
  </si>
  <si>
    <t xml:space="preserve">　難病患者や感染症患者等の入院を受け入れていることを示す項目です。値はその患者数です。
</t>
    <rPh sb="1" eb="3">
      <t>ナンビョウ</t>
    </rPh>
    <rPh sb="3" eb="5">
      <t>カンジャ</t>
    </rPh>
    <rPh sb="6" eb="9">
      <t>カンセンショウ</t>
    </rPh>
    <rPh sb="9" eb="11">
      <t>カンジャ</t>
    </rPh>
    <rPh sb="11" eb="12">
      <t>トウ</t>
    </rPh>
    <rPh sb="13" eb="15">
      <t>ニュウイン</t>
    </rPh>
    <rPh sb="16" eb="17">
      <t>ウ</t>
    </rPh>
    <rPh sb="18" eb="19">
      <t>イ</t>
    </rPh>
    <rPh sb="26" eb="27">
      <t>シメ</t>
    </rPh>
    <rPh sb="28" eb="30">
      <t>コウモク</t>
    </rPh>
    <rPh sb="33" eb="34">
      <t>アタイ</t>
    </rPh>
    <rPh sb="37" eb="40">
      <t>カンジャスウ</t>
    </rPh>
    <phoneticPr fontId="3"/>
  </si>
  <si>
    <t>特殊疾患入院施設管理加算</t>
    <phoneticPr fontId="13"/>
  </si>
  <si>
    <t xml:space="preserve">　重度の障害者、難病患者等の入院を多く受け入れている病棟であること（全入院患者の約７割）を示す項目です。値はその患者数です。
</t>
    <rPh sb="1" eb="3">
      <t>ジュウド</t>
    </rPh>
    <rPh sb="4" eb="7">
      <t>ショウガイシャ</t>
    </rPh>
    <rPh sb="8" eb="10">
      <t>ナンビョウ</t>
    </rPh>
    <rPh sb="10" eb="12">
      <t>カンジャ</t>
    </rPh>
    <rPh sb="12" eb="13">
      <t>トウ</t>
    </rPh>
    <rPh sb="14" eb="16">
      <t>ニュウイン</t>
    </rPh>
    <rPh sb="17" eb="18">
      <t>オオ</t>
    </rPh>
    <rPh sb="19" eb="20">
      <t>ウ</t>
    </rPh>
    <rPh sb="21" eb="22">
      <t>イ</t>
    </rPh>
    <rPh sb="26" eb="28">
      <t>ビョウトウ</t>
    </rPh>
    <rPh sb="34" eb="35">
      <t>ゼン</t>
    </rPh>
    <rPh sb="35" eb="37">
      <t>ニュウイン</t>
    </rPh>
    <rPh sb="37" eb="39">
      <t>カンジャ</t>
    </rPh>
    <rPh sb="40" eb="41">
      <t>ヤク</t>
    </rPh>
    <rPh sb="42" eb="43">
      <t>ワリ</t>
    </rPh>
    <rPh sb="45" eb="46">
      <t>シメ</t>
    </rPh>
    <rPh sb="47" eb="49">
      <t>コウモク</t>
    </rPh>
    <rPh sb="52" eb="53">
      <t>アタイ</t>
    </rPh>
    <rPh sb="56" eb="58">
      <t>カンジャ</t>
    </rPh>
    <rPh sb="58" eb="59">
      <t>スウ</t>
    </rPh>
    <phoneticPr fontId="3"/>
  </si>
  <si>
    <t>超重症児（者）入院診療加算・ 準超重症児（者）入院診療加算</t>
    <phoneticPr fontId="13"/>
  </si>
  <si>
    <t xml:space="preserve">　出生時から小児期までに生じた障害により、現在も非常に重症な状態が続く患者を受け入れていることを示す項目です。値はその患者数です。
</t>
    <rPh sb="1" eb="4">
      <t>シュッセイジ</t>
    </rPh>
    <rPh sb="12" eb="13">
      <t>ショウ</t>
    </rPh>
    <rPh sb="55" eb="56">
      <t>アタイ</t>
    </rPh>
    <rPh sb="59" eb="61">
      <t>カンジャ</t>
    </rPh>
    <rPh sb="61" eb="62">
      <t>スウ</t>
    </rPh>
    <phoneticPr fontId="3"/>
  </si>
  <si>
    <t>障害児（者）リハ（再掲）</t>
    <rPh sb="0" eb="3">
      <t>ショウガイジ</t>
    </rPh>
    <rPh sb="4" eb="5">
      <t>シャ</t>
    </rPh>
    <rPh sb="9" eb="11">
      <t>サイケイ</t>
    </rPh>
    <phoneticPr fontId="13"/>
  </si>
  <si>
    <t xml:space="preserve">　脳性麻痺、発達障害等の患者に対して、状態に応じて行うリハビリテーションです。値はこのリハビリテーションを行った患者数です。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9" eb="21">
      <t>ジョウタイ</t>
    </rPh>
    <rPh sb="22" eb="23">
      <t>オウ</t>
    </rPh>
    <rPh sb="25" eb="26">
      <t>オコナ</t>
    </rPh>
    <rPh sb="39" eb="40">
      <t>アタイ</t>
    </rPh>
    <rPh sb="53" eb="54">
      <t>オコナ</t>
    </rPh>
    <rPh sb="56" eb="59">
      <t>カンジャスウ</t>
    </rPh>
    <phoneticPr fontId="3"/>
  </si>
  <si>
    <t/>
  </si>
  <si>
    <t>強度行動障害入院医療管理加算</t>
    <phoneticPr fontId="13"/>
  </si>
  <si>
    <t xml:space="preserve">　知的障害や自閉症等であって、自傷、他害行為など、危険を伴う行動を繰り返し行う特徴のある患者の入院医療を行っていることを示す項目です。値はその患者数です。
</t>
    <rPh sb="1" eb="3">
      <t>チテキ</t>
    </rPh>
    <rPh sb="3" eb="5">
      <t>ショウガイ</t>
    </rPh>
    <rPh sb="6" eb="9">
      <t>ジヘイショウ</t>
    </rPh>
    <rPh sb="9" eb="10">
      <t>トウ</t>
    </rPh>
    <rPh sb="33" eb="34">
      <t>ク</t>
    </rPh>
    <rPh sb="35" eb="36">
      <t>カエ</t>
    </rPh>
    <rPh sb="37" eb="38">
      <t>オコナ</t>
    </rPh>
    <rPh sb="39" eb="41">
      <t>トクチョウ</t>
    </rPh>
    <rPh sb="44" eb="46">
      <t>カンジャ</t>
    </rPh>
    <rPh sb="47" eb="49">
      <t>ニュウイン</t>
    </rPh>
    <rPh sb="49" eb="51">
      <t>イリョウ</t>
    </rPh>
    <rPh sb="52" eb="53">
      <t>オコナ</t>
    </rPh>
    <rPh sb="60" eb="61">
      <t>シメ</t>
    </rPh>
    <rPh sb="62" eb="64">
      <t>コウモク</t>
    </rPh>
    <rPh sb="67" eb="68">
      <t>アタイ</t>
    </rPh>
    <rPh sb="71" eb="74">
      <t>カンジャスウ</t>
    </rPh>
    <phoneticPr fontId="3"/>
  </si>
  <si>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</si>
  <si>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3"/>
  </si>
  <si>
    <t xml:space="preserve">　平成26年7月1日～平成27年6月30日の期間内に病棟の再編・見直しを行ったことで、過去1年間分の状況を報告することが困難な場合に、平成27年7月1日時点の病棟単位で報告が可能な過去の期間です。
</t>
    <phoneticPr fontId="3"/>
  </si>
  <si>
    <t>医療法人誠仁会尾野病院</t>
    <phoneticPr fontId="3"/>
  </si>
  <si>
    <t>〒038-3151　青森県つがる市木造若竹5</t>
    <phoneticPr fontId="3"/>
  </si>
  <si>
    <t>２階病棟</t>
  </si>
  <si>
    <t>３階病棟</t>
  </si>
  <si>
    <t>４階病棟</t>
  </si>
  <si>
    <t>５病棟</t>
  </si>
  <si>
    <t>６病棟</t>
  </si>
  <si>
    <t>（留意事項）</t>
    <phoneticPr fontId="3"/>
  </si>
  <si>
    <t>○また、公表している項目の中には、個人情報保護の観点から、1以上10未満の値を「＊」で秘匿している項目があります。</t>
    <phoneticPr fontId="3"/>
  </si>
  <si>
    <t>（項目の解説）</t>
    <phoneticPr fontId="3"/>
  </si>
  <si>
    <t>上記のうち医療法上の経過措置に該当する病床数</t>
    <phoneticPr fontId="13"/>
  </si>
  <si>
    <t xml:space="preserve">　５割以上の患者を診療している診療科を、主とする診療科として示しています。５割を超える診療科がない場合は、上位３つの診療科を示しています。
</t>
    <phoneticPr fontId="3"/>
  </si>
  <si>
    <t>皮膚科</t>
  </si>
  <si>
    <t>入院基本料・特定入院料及び届出病床数</t>
    <phoneticPr fontId="13"/>
  </si>
  <si>
    <t>算定する入院基本料・特定入院料</t>
    <phoneticPr fontId="13"/>
  </si>
  <si>
    <t>届出病床数</t>
    <phoneticPr fontId="13"/>
  </si>
  <si>
    <t>病室単位の特定入院料</t>
    <phoneticPr fontId="13"/>
  </si>
  <si>
    <t>特定機能病院一般病棟７対１入院基本料</t>
    <phoneticPr fontId="3"/>
  </si>
  <si>
    <t>救命救急入院料１</t>
    <phoneticPr fontId="3"/>
  </si>
  <si>
    <t>小児特定集中治療室管理料</t>
    <phoneticPr fontId="3"/>
  </si>
  <si>
    <t>地域包括ケア病棟入院料１</t>
    <phoneticPr fontId="3"/>
  </si>
  <si>
    <t>特殊疾患入院医療管理料</t>
    <phoneticPr fontId="3"/>
  </si>
  <si>
    <t>特定機能病院一般病棟10対１入院基本料</t>
    <phoneticPr fontId="3"/>
  </si>
  <si>
    <t>救命救急入院料２</t>
    <phoneticPr fontId="3"/>
  </si>
  <si>
    <t>新生児特定集中治療室管理料１</t>
    <phoneticPr fontId="3"/>
  </si>
  <si>
    <t>地域包括ケア病棟入院料２</t>
    <phoneticPr fontId="3"/>
  </si>
  <si>
    <t>小児入院医療管理料４</t>
    <phoneticPr fontId="3"/>
  </si>
  <si>
    <t>特定機能病院特定入院基本料</t>
    <phoneticPr fontId="3"/>
  </si>
  <si>
    <t>救命救急入院料３</t>
    <phoneticPr fontId="3"/>
  </si>
  <si>
    <t>新生児特定集中治療室管理料２</t>
    <phoneticPr fontId="3"/>
  </si>
  <si>
    <t>特殊疾患病棟入院料１</t>
    <phoneticPr fontId="3"/>
  </si>
  <si>
    <t>専門病院７対１入院基本料</t>
    <phoneticPr fontId="3"/>
  </si>
  <si>
    <t>救命救急入院料４</t>
    <phoneticPr fontId="3"/>
  </si>
  <si>
    <t>総合周産期特定集中治療室管理料（母体・胎児）</t>
    <phoneticPr fontId="3"/>
  </si>
  <si>
    <t>特殊疾患病棟入院料２</t>
    <phoneticPr fontId="3"/>
  </si>
  <si>
    <t>専門病院10対１入院基本料</t>
    <phoneticPr fontId="3"/>
  </si>
  <si>
    <t>特定集中治療室管理料１</t>
    <phoneticPr fontId="3"/>
  </si>
  <si>
    <t>総合周産期特定集中治療室管理料（新生児）</t>
    <phoneticPr fontId="3"/>
  </si>
  <si>
    <t>緩和ケア病棟入院料</t>
    <phoneticPr fontId="3"/>
  </si>
  <si>
    <t>専門病院13対１入院基本料</t>
    <phoneticPr fontId="3"/>
  </si>
  <si>
    <t>特定集中治療室管理料２</t>
    <phoneticPr fontId="3"/>
  </si>
  <si>
    <t>新生児治療回復室入院医療管理料</t>
    <phoneticPr fontId="3"/>
  </si>
  <si>
    <t>特定一般病棟入院料１</t>
    <phoneticPr fontId="3"/>
  </si>
  <si>
    <t>一般病棟入院基本料（療養病棟入院基本料１の例により算定）</t>
    <phoneticPr fontId="3"/>
  </si>
  <si>
    <t>専門病院特定入院基本料</t>
    <phoneticPr fontId="3"/>
  </si>
  <si>
    <t>特定集中治療室管理料３</t>
    <phoneticPr fontId="3"/>
  </si>
  <si>
    <t>小児入院医療管理料１</t>
    <phoneticPr fontId="3"/>
  </si>
  <si>
    <t>特定一般病棟入院料２</t>
    <phoneticPr fontId="3"/>
  </si>
  <si>
    <t>障害者施設等７対１入院基本料</t>
    <phoneticPr fontId="3"/>
  </si>
  <si>
    <t>特定集中治療室管理料４</t>
    <phoneticPr fontId="3"/>
  </si>
  <si>
    <t>小児入院医療管理料２</t>
    <phoneticPr fontId="3"/>
  </si>
  <si>
    <t>特定一般病棟入院料（地域包括ケア入院医療管理）</t>
    <phoneticPr fontId="3"/>
  </si>
  <si>
    <t>障害者施設等10対１入院基本料</t>
    <phoneticPr fontId="3"/>
  </si>
  <si>
    <t>ハイケアユニット入院医療管理料１</t>
    <phoneticPr fontId="3"/>
  </si>
  <si>
    <t>小児入院医療管理料３</t>
    <phoneticPr fontId="3"/>
  </si>
  <si>
    <t>特定一般病棟入院料（療養病棟入院基本料１の例により算定）</t>
    <phoneticPr fontId="3"/>
  </si>
  <si>
    <t>障害者施設等13対１入院基本料</t>
    <phoneticPr fontId="3"/>
  </si>
  <si>
    <t>ハイケアユニット入院医療管理料２</t>
    <phoneticPr fontId="3"/>
  </si>
  <si>
    <t>回復期リハビリテーション病棟入院料１</t>
    <phoneticPr fontId="3"/>
  </si>
  <si>
    <t>短期滞在手術等基本料２</t>
    <phoneticPr fontId="3"/>
  </si>
  <si>
    <t>障害者施設等15対１入院基本料</t>
    <phoneticPr fontId="3"/>
  </si>
  <si>
    <t>脳卒中ケアユニット入院医療管理料</t>
    <phoneticPr fontId="3"/>
  </si>
  <si>
    <t>回復期リハビリテーション病棟入院料２</t>
    <phoneticPr fontId="3"/>
  </si>
  <si>
    <t>短期滞在手術等基本料３</t>
    <phoneticPr fontId="3"/>
  </si>
  <si>
    <t>障害者施設等特定入院基本料</t>
    <phoneticPr fontId="3"/>
  </si>
  <si>
    <t>回復期リハビリテーション病棟入院料３</t>
    <phoneticPr fontId="3"/>
  </si>
  <si>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3"/>
  </si>
  <si>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
  </si>
  <si>
    <t>二次救急医療施設の認定の有無</t>
    <phoneticPr fontId="13"/>
  </si>
  <si>
    <t>三次救急医療施設の認定の有無</t>
    <phoneticPr fontId="13"/>
  </si>
  <si>
    <t xml:space="preserve">　在宅療養支援病院とは、24時間往診が可能な体制を確保し、また訪問看護ステーションとの連携により24時間訪問看護の提供が可能な体制を確保している病院のことです。
</t>
    <phoneticPr fontId="13"/>
  </si>
  <si>
    <t>在宅療養後方支援病院の届出の有無</t>
    <phoneticPr fontId="13"/>
  </si>
  <si>
    <t xml:space="preserve">　在宅療養後方支援病院とは、在宅医療を受けている患者の急変時に備え、緊急入院を受け入れるための病床を確保している病院です。
</t>
    <phoneticPr fontId="13"/>
  </si>
  <si>
    <t>有</t>
  </si>
  <si>
    <t xml:space="preserve">　MRIは、主に磁気を利用して、身体の断面を撮影する装置です。T（テスラ）は、磁気の強さを表す単位で、値が大きいほど高画質の画像が得られます。値は医療機関が保有する台数です。
</t>
    <phoneticPr fontId="13"/>
  </si>
  <si>
    <t xml:space="preserve">　血管連続撮影装置は、X線では映らない、血管の状態を撮影するための装置です。値は医療機関が保有する台数です。
</t>
    <phoneticPr fontId="3"/>
  </si>
  <si>
    <t>SPECT</t>
    <phoneticPr fontId="13"/>
  </si>
  <si>
    <t xml:space="preserve">　SPECTは、特殊な薬剤を注射したあとに撮影することで、体のなかの血液の分布を調べる装置です。とくに、脳血管障害や心疾患の診断に用いられます。値は医療機関が保有する台数です。
</t>
    <phoneticPr fontId="3"/>
  </si>
  <si>
    <t>PET</t>
    <phoneticPr fontId="13"/>
  </si>
  <si>
    <t>PETCT</t>
    <phoneticPr fontId="13"/>
  </si>
  <si>
    <t xml:space="preserve">　PETCTは、診断の精度を向上させるためにPETとCTを組み合わせた装置です。値は医療機関が保有する台数です。
</t>
    <phoneticPr fontId="13"/>
  </si>
  <si>
    <t>PETMRI</t>
    <phoneticPr fontId="13"/>
  </si>
  <si>
    <t xml:space="preserve">　PETMRIは、診断の精度を向上させるためにPETとMRIを組み合わせた装置です。値は医療機関が保有する台数です。
</t>
    <phoneticPr fontId="13"/>
  </si>
  <si>
    <t xml:space="preserve">　強度変調放射線治療器は、腫瘍に精確に放射線を照射する装置です。値は医療機関が保有する台数です。
</t>
    <phoneticPr fontId="3"/>
  </si>
  <si>
    <t xml:space="preserve">　遠隔操作式密封小線源治療装置は、体の内側から放射線を照射する機能を持つ装置です。値は医療機関が保有する台数です。
</t>
    <phoneticPr fontId="3"/>
  </si>
  <si>
    <t xml:space="preserve">　平成26年7月から平成27年6月までの１年間に入院、退院した患者の状況を示す項目です。
</t>
    <phoneticPr fontId="3"/>
  </si>
  <si>
    <t xml:space="preserve">　平成27年6月の1か月間に入院を受け入れた患者の入院前の場所、退院した患者の退院先の場所を示す項目です。
</t>
    <phoneticPr fontId="3"/>
  </si>
  <si>
    <t>うち終了（死亡退院等）</t>
    <phoneticPr fontId="13"/>
  </si>
  <si>
    <t xml:space="preserve">　平成27年6月の１か月間に退院した患者に対する、在宅医療の提供の必要性に関する項目です。
</t>
    <phoneticPr fontId="3"/>
  </si>
  <si>
    <t>退院後１か月以内に自院が在宅医療を提供する予定の患者数</t>
    <phoneticPr fontId="13"/>
  </si>
  <si>
    <t>退院後１か月以内に他施設が在宅医療を提供する予定の患者</t>
    <phoneticPr fontId="13"/>
  </si>
  <si>
    <t xml:space="preserve">　患者の死期まで見守り臨終に付きそうことを看取りといいます。値は、平成26年7月から平成27年6月までの１年間に在宅療養を担当し、看取りまで支援した患者について、その看取りを行った場所や数を示しています。
</t>
    <phoneticPr fontId="3"/>
  </si>
  <si>
    <t>◆医療内容に関する情報（手術、リハビリテーションの実施状況など）</t>
    <phoneticPr fontId="3"/>
  </si>
  <si>
    <t xml:space="preserve">　手術を受けた患者数と、手術の対象となった臓器別の患者数です。
</t>
    <phoneticPr fontId="3"/>
  </si>
  <si>
    <t>夜間休日救急搬送医学管理料</t>
    <phoneticPr fontId="13"/>
  </si>
  <si>
    <t>精神科疾患患者等受入加算</t>
    <phoneticPr fontId="3"/>
  </si>
  <si>
    <t xml:space="preserve">　休日（日曜、祝日、年末年始）に受診した患者数と、そのうち診療後にただちに入院が必要となった患者数です。
</t>
    <phoneticPr fontId="3"/>
  </si>
  <si>
    <t>体表面ペーシング法又は食道ペーシング法</t>
    <phoneticPr fontId="13"/>
  </si>
  <si>
    <t>救急・在宅等支援（療養）病床初期加算及び有床診療所一般病床初期加算</t>
    <phoneticPr fontId="13"/>
  </si>
  <si>
    <t>救急搬送患者地域連携受入加算</t>
    <phoneticPr fontId="13"/>
  </si>
  <si>
    <t>地域連携診療計画退院時指導料（Ⅰ）</t>
    <phoneticPr fontId="13"/>
  </si>
  <si>
    <t>退院調整加算１（一般病棟入院基本料等）</t>
    <phoneticPr fontId="13"/>
  </si>
  <si>
    <t xml:space="preserve">　退院後に十分な介護を提供できる体制がない等、退院が困難な状況にある患者に対して、社会福祉士等が退院に向けた計画を策定し、必要な支援をしていることを示す項目です。値は退院支援を行った患者数です。
</t>
    <phoneticPr fontId="13"/>
  </si>
  <si>
    <t>退院調整加算２（療養病棟入院基本料等）</t>
    <phoneticPr fontId="13"/>
  </si>
  <si>
    <t>退院時共同指導料２</t>
    <phoneticPr fontId="13"/>
  </si>
  <si>
    <t>介護支援連携指導料</t>
    <phoneticPr fontId="13"/>
  </si>
  <si>
    <t>退院時リハビリテーション指導料</t>
    <phoneticPr fontId="13"/>
  </si>
  <si>
    <t>*</t>
  </si>
  <si>
    <t>退院前訪問指導料</t>
    <phoneticPr fontId="13"/>
  </si>
  <si>
    <t>中心静脈注射</t>
    <phoneticPr fontId="13"/>
  </si>
  <si>
    <t>呼吸心拍監視</t>
    <phoneticPr fontId="13"/>
  </si>
  <si>
    <t>酸素吸入</t>
    <phoneticPr fontId="13"/>
  </si>
  <si>
    <t>観血的動脈圧測定（１時間を越えた 場合）</t>
    <phoneticPr fontId="13"/>
  </si>
  <si>
    <t>ドレーン法、胸腔若しくは腹腔洗浄</t>
    <phoneticPr fontId="13"/>
  </si>
  <si>
    <t>人工呼吸（５時間を超えた場合）</t>
    <phoneticPr fontId="13"/>
  </si>
  <si>
    <t>人工腎臓、腹膜灌流</t>
    <phoneticPr fontId="13"/>
  </si>
  <si>
    <t>経管栄養カテーテル交換法</t>
    <phoneticPr fontId="13"/>
  </si>
  <si>
    <t>リハビリテーションの実施状況</t>
    <phoneticPr fontId="13"/>
  </si>
  <si>
    <t>疾患別リハビリテーション料</t>
    <phoneticPr fontId="13"/>
  </si>
  <si>
    <t>心大血管疾患ﾘﾊﾋﾞﾘﾃｰｼｮﾝ料</t>
    <phoneticPr fontId="13"/>
  </si>
  <si>
    <t>脳血管疾患等ﾘﾊﾋﾞﾘﾃｰｼｮﾝ料</t>
    <phoneticPr fontId="13"/>
  </si>
  <si>
    <t>運動器ﾘﾊﾋﾞﾘﾃｰｼｮﾝ料</t>
    <phoneticPr fontId="13"/>
  </si>
  <si>
    <t>呼吸器ﾘﾊﾋﾞﾘﾃｰｼｮﾝ料</t>
    <phoneticPr fontId="13"/>
  </si>
  <si>
    <t>障害児（者）ﾘﾊﾋﾞﾘﾃｰｼｮﾝ料</t>
    <phoneticPr fontId="13"/>
  </si>
  <si>
    <t>がん患者ﾘﾊﾋﾞﾘﾃｰｼｮﾝ料</t>
    <phoneticPr fontId="13"/>
  </si>
  <si>
    <t>認知症患者ﾘﾊﾋﾞﾘﾃｰｼｮﾝ料</t>
    <phoneticPr fontId="13"/>
  </si>
  <si>
    <t>早期ﾘﾊﾋﾞﾘﾃｰｼｮﾝ加算（ﾘﾊﾋﾞﾘﾃｰｼｮﾝ料）</t>
    <phoneticPr fontId="13"/>
  </si>
  <si>
    <t>初期加算（リハビリテーション料）</t>
    <phoneticPr fontId="13"/>
  </si>
  <si>
    <t>摂食機能療法</t>
    <phoneticPr fontId="13"/>
  </si>
  <si>
    <t>ﾘﾊﾋﾞﾘﾃｰｼｮﾝ充実加算（回復期 ﾘﾊﾋﾞﾘﾃｰｼｮﾝ病棟入院料）</t>
    <phoneticPr fontId="13"/>
  </si>
  <si>
    <t>体制強化加算（回復期ﾘﾊﾋﾞﾘﾃｰｼｮﾝ病棟入院料）</t>
    <phoneticPr fontId="13"/>
  </si>
  <si>
    <t>休日ﾘﾊﾋﾞﾘﾃｰｼｮﾝ提供体制加算（回復期 ﾘﾊﾋﾞﾘﾃｰｼｮﾝ病棟入院料）</t>
    <phoneticPr fontId="13"/>
  </si>
  <si>
    <t>入院時訪問指導加算（ﾘﾊﾋﾞﾘﾃｰｼｮﾝ総合計画評価料）</t>
    <phoneticPr fontId="13"/>
  </si>
  <si>
    <t>長期療養患者の受入状況</t>
    <phoneticPr fontId="13"/>
  </si>
  <si>
    <t>褥瘡評価実施加算（療養病棟入院基本料、有床診療所療養病床入院基本料）</t>
    <phoneticPr fontId="13"/>
  </si>
  <si>
    <t>重度褥瘡処置</t>
    <phoneticPr fontId="13"/>
  </si>
  <si>
    <t>重症皮膚潰瘍管理加算</t>
    <phoneticPr fontId="13"/>
  </si>
  <si>
    <t>重度の障害児等の受入状況</t>
    <phoneticPr fontId="13"/>
  </si>
  <si>
    <t>難病等特別入院診療加算</t>
    <phoneticPr fontId="13"/>
  </si>
  <si>
    <t>特殊疾患入院施設管理加算</t>
    <phoneticPr fontId="13"/>
  </si>
  <si>
    <t>超重症児（者）入院診療加算・ 準超重症児（者）入院診療加算</t>
    <phoneticPr fontId="13"/>
  </si>
  <si>
    <t>強度行動障害入院医療管理加算</t>
    <phoneticPr fontId="13"/>
  </si>
  <si>
    <t>◆過去1年間の間に病棟の再編・見直しがあった場合の報告対象期間</t>
    <phoneticPr fontId="3"/>
  </si>
  <si>
    <t xml:space="preserve">　平成26年7月1日～平成27年6月30日の期間内に病棟の再編・見直しを行ったことで、過去1年間分の状況を報告することが困難な場合に、平成27年7月1日時点の病棟単位で報告が可能な過去の期間です。
</t>
    <phoneticPr fontId="3"/>
  </si>
  <si>
    <t>〒037-0045　青森県五所川原市字新町41番地</t>
    <phoneticPr fontId="3"/>
  </si>
  <si>
    <t>第一病棟</t>
  </si>
  <si>
    <t>第二病棟</t>
  </si>
  <si>
    <t>（留意事項）</t>
    <phoneticPr fontId="3"/>
  </si>
  <si>
    <t>○また、公表している項目の中には、個人情報保護の観点から、1以上10未満の値を「＊」で秘匿している項目があります。</t>
    <phoneticPr fontId="3"/>
  </si>
  <si>
    <t>（項目の解説）</t>
    <phoneticPr fontId="3"/>
  </si>
  <si>
    <t>上記のうち医療法上の経過措置に該当する病床数</t>
    <phoneticPr fontId="13"/>
  </si>
  <si>
    <t xml:space="preserve">　５割以上の患者を診療している診療科を、主とする診療科として示しています。５割を超える診療科がない場合は、上位３つの診療科を示しています。
</t>
    <phoneticPr fontId="3"/>
  </si>
  <si>
    <t>入院基本料・特定入院料及び届出病床数</t>
    <phoneticPr fontId="13"/>
  </si>
  <si>
    <t>算定する入院基本料・特定入院料</t>
    <phoneticPr fontId="13"/>
  </si>
  <si>
    <t>届出病床数</t>
    <phoneticPr fontId="13"/>
  </si>
  <si>
    <t>病室単位の特定入院料</t>
    <phoneticPr fontId="13"/>
  </si>
  <si>
    <t>特定機能病院一般病棟７対１入院基本料</t>
    <phoneticPr fontId="3"/>
  </si>
  <si>
    <t>救命救急入院料１</t>
    <phoneticPr fontId="3"/>
  </si>
  <si>
    <t>小児特定集中治療室管理料</t>
    <phoneticPr fontId="3"/>
  </si>
  <si>
    <t>地域包括ケア病棟入院料１</t>
    <phoneticPr fontId="3"/>
  </si>
  <si>
    <t>特殊疾患入院医療管理料</t>
    <phoneticPr fontId="3"/>
  </si>
  <si>
    <t>特定機能病院一般病棟10対１入院基本料</t>
    <phoneticPr fontId="3"/>
  </si>
  <si>
    <t>救命救急入院料２</t>
    <phoneticPr fontId="3"/>
  </si>
  <si>
    <t>新生児特定集中治療室管理料１</t>
    <phoneticPr fontId="3"/>
  </si>
  <si>
    <t>地域包括ケア病棟入院料２</t>
    <phoneticPr fontId="3"/>
  </si>
  <si>
    <t>小児入院医療管理料４</t>
    <phoneticPr fontId="3"/>
  </si>
  <si>
    <t>特定機能病院特定入院基本料</t>
    <phoneticPr fontId="3"/>
  </si>
  <si>
    <t>救命救急入院料３</t>
    <phoneticPr fontId="3"/>
  </si>
  <si>
    <t>新生児特定集中治療室管理料２</t>
    <phoneticPr fontId="3"/>
  </si>
  <si>
    <t>特殊疾患病棟入院料１</t>
    <phoneticPr fontId="3"/>
  </si>
  <si>
    <t>専門病院７対１入院基本料</t>
    <phoneticPr fontId="3"/>
  </si>
  <si>
    <t>救命救急入院料４</t>
    <phoneticPr fontId="3"/>
  </si>
  <si>
    <t>総合周産期特定集中治療室管理料（母体・胎児）</t>
    <phoneticPr fontId="3"/>
  </si>
  <si>
    <t>特殊疾患病棟入院料２</t>
    <phoneticPr fontId="3"/>
  </si>
  <si>
    <t>専門病院10対１入院基本料</t>
    <phoneticPr fontId="3"/>
  </si>
  <si>
    <t>特定集中治療室管理料１</t>
    <phoneticPr fontId="3"/>
  </si>
  <si>
    <t>総合周産期特定集中治療室管理料（新生児）</t>
    <phoneticPr fontId="3"/>
  </si>
  <si>
    <t>緩和ケア病棟入院料</t>
    <phoneticPr fontId="3"/>
  </si>
  <si>
    <t>専門病院13対１入院基本料</t>
    <phoneticPr fontId="3"/>
  </si>
  <si>
    <t>特定集中治療室管理料２</t>
    <phoneticPr fontId="3"/>
  </si>
  <si>
    <t>新生児治療回復室入院医療管理料</t>
    <phoneticPr fontId="3"/>
  </si>
  <si>
    <t>特定一般病棟入院料１</t>
    <phoneticPr fontId="3"/>
  </si>
  <si>
    <t>一般病棟入院基本料（療養病棟入院基本料１の例により算定）</t>
    <phoneticPr fontId="3"/>
  </si>
  <si>
    <t>専門病院特定入院基本料</t>
    <phoneticPr fontId="3"/>
  </si>
  <si>
    <t>特定集中治療室管理料３</t>
    <phoneticPr fontId="3"/>
  </si>
  <si>
    <t>小児入院医療管理料１</t>
    <phoneticPr fontId="3"/>
  </si>
  <si>
    <t>特定一般病棟入院料２</t>
    <phoneticPr fontId="3"/>
  </si>
  <si>
    <t>障害者施設等７対１入院基本料</t>
    <phoneticPr fontId="3"/>
  </si>
  <si>
    <t>特定集中治療室管理料４</t>
    <phoneticPr fontId="3"/>
  </si>
  <si>
    <t>小児入院医療管理料２</t>
    <phoneticPr fontId="3"/>
  </si>
  <si>
    <t>特定一般病棟入院料（地域包括ケア入院医療管理）</t>
    <phoneticPr fontId="3"/>
  </si>
  <si>
    <t>障害者施設等10対１入院基本料</t>
    <phoneticPr fontId="3"/>
  </si>
  <si>
    <t>ハイケアユニット入院医療管理料１</t>
    <phoneticPr fontId="3"/>
  </si>
  <si>
    <t>小児入院医療管理料３</t>
    <phoneticPr fontId="3"/>
  </si>
  <si>
    <t>特定一般病棟入院料（療養病棟入院基本料１の例により算定）</t>
    <phoneticPr fontId="3"/>
  </si>
  <si>
    <t>障害者施設等13対１入院基本料</t>
    <phoneticPr fontId="3"/>
  </si>
  <si>
    <t>ハイケアユニット入院医療管理料２</t>
    <phoneticPr fontId="3"/>
  </si>
  <si>
    <t>回復期リハビリテーション病棟入院料１</t>
    <phoneticPr fontId="3"/>
  </si>
  <si>
    <t>短期滞在手術等基本料２</t>
    <phoneticPr fontId="3"/>
  </si>
  <si>
    <t>障害者施設等15対１入院基本料</t>
    <phoneticPr fontId="3"/>
  </si>
  <si>
    <t>脳卒中ケアユニット入院医療管理料</t>
    <phoneticPr fontId="3"/>
  </si>
  <si>
    <t>回復期リハビリテーション病棟入院料２</t>
    <phoneticPr fontId="3"/>
  </si>
  <si>
    <t>短期滞在手術等基本料３</t>
    <phoneticPr fontId="3"/>
  </si>
  <si>
    <t>障害者施設等特定入院基本料</t>
    <phoneticPr fontId="3"/>
  </si>
  <si>
    <t>回復期リハビリテーション病棟入院料３</t>
    <phoneticPr fontId="3"/>
  </si>
  <si>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3"/>
  </si>
  <si>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
  </si>
  <si>
    <t>二次救急医療施設の認定の有無</t>
    <phoneticPr fontId="13"/>
  </si>
  <si>
    <t>三次救急医療施設の認定の有無</t>
    <phoneticPr fontId="13"/>
  </si>
  <si>
    <t xml:space="preserve">　在宅療養支援病院とは、24時間往診が可能な体制を確保し、また訪問看護ステーションとの連携により24時間訪問看護の提供が可能な体制を確保している病院のことです。
</t>
    <phoneticPr fontId="13"/>
  </si>
  <si>
    <t>在宅療養後方支援病院の届出の有無</t>
    <phoneticPr fontId="13"/>
  </si>
  <si>
    <t xml:space="preserve">　在宅療養後方支援病院とは、在宅医療を受けている患者の急変時に備え、緊急入院を受け入れるための病床を確保している病院です。
</t>
    <phoneticPr fontId="13"/>
  </si>
  <si>
    <t>医療法人慈人会尾野病院</t>
    <phoneticPr fontId="3"/>
  </si>
  <si>
    <t>〒037-0202　青森県五所川原市金木町朝日山453</t>
    <phoneticPr fontId="3"/>
  </si>
  <si>
    <t>１・５病棟</t>
  </si>
  <si>
    <t>２・３病棟</t>
  </si>
  <si>
    <t>（留意事項）</t>
    <phoneticPr fontId="3"/>
  </si>
  <si>
    <t>○また、公表している項目の中には、個人情報保護の観点から、1以上10未満の値を「＊」で秘匿している項目があります。</t>
    <phoneticPr fontId="3"/>
  </si>
  <si>
    <t>（項目の解説）</t>
    <phoneticPr fontId="3"/>
  </si>
  <si>
    <t>上記のうち医療法上の経過措置に該当する病床数</t>
    <phoneticPr fontId="13"/>
  </si>
  <si>
    <t xml:space="preserve">　５割以上の患者を診療している診療科を、主とする診療科として示しています。５割を超える診療科がない場合は、上位３つの診療科を示しています。
</t>
    <phoneticPr fontId="3"/>
  </si>
  <si>
    <t>入院基本料・特定入院料及び届出病床数</t>
    <phoneticPr fontId="13"/>
  </si>
  <si>
    <t>算定する入院基本料・特定入院料</t>
    <phoneticPr fontId="13"/>
  </si>
  <si>
    <t>届出病床数</t>
    <phoneticPr fontId="13"/>
  </si>
  <si>
    <t>病室単位の特定入院料</t>
    <phoneticPr fontId="13"/>
  </si>
  <si>
    <t>特定機能病院一般病棟７対１入院基本料</t>
    <phoneticPr fontId="3"/>
  </si>
  <si>
    <t>救命救急入院料１</t>
    <phoneticPr fontId="3"/>
  </si>
  <si>
    <t>小児特定集中治療室管理料</t>
    <phoneticPr fontId="3"/>
  </si>
  <si>
    <t>地域包括ケア病棟入院料１</t>
    <phoneticPr fontId="3"/>
  </si>
  <si>
    <t>特殊疾患入院医療管理料</t>
    <phoneticPr fontId="3"/>
  </si>
  <si>
    <t>特定機能病院一般病棟10対１入院基本料</t>
    <phoneticPr fontId="3"/>
  </si>
  <si>
    <t>救命救急入院料２</t>
    <phoneticPr fontId="3"/>
  </si>
  <si>
    <t>新生児特定集中治療室管理料１</t>
    <phoneticPr fontId="3"/>
  </si>
  <si>
    <t>地域包括ケア病棟入院料２</t>
    <phoneticPr fontId="3"/>
  </si>
  <si>
    <t>小児入院医療管理料４</t>
    <phoneticPr fontId="3"/>
  </si>
  <si>
    <t>特定機能病院特定入院基本料</t>
    <phoneticPr fontId="3"/>
  </si>
  <si>
    <t>救命救急入院料３</t>
    <phoneticPr fontId="3"/>
  </si>
  <si>
    <t>新生児特定集中治療室管理料２</t>
    <phoneticPr fontId="3"/>
  </si>
  <si>
    <t>特殊疾患病棟入院料１</t>
    <phoneticPr fontId="3"/>
  </si>
  <si>
    <t>専門病院７対１入院基本料</t>
    <phoneticPr fontId="3"/>
  </si>
  <si>
    <t>救命救急入院料４</t>
    <phoneticPr fontId="3"/>
  </si>
  <si>
    <t>総合周産期特定集中治療室管理料（母体・胎児）</t>
    <phoneticPr fontId="3"/>
  </si>
  <si>
    <t>特殊疾患病棟入院料２</t>
    <phoneticPr fontId="3"/>
  </si>
  <si>
    <t>専門病院10対１入院基本料</t>
    <phoneticPr fontId="3"/>
  </si>
  <si>
    <t>特定集中治療室管理料１</t>
    <phoneticPr fontId="3"/>
  </si>
  <si>
    <t>総合周産期特定集中治療室管理料（新生児）</t>
    <phoneticPr fontId="3"/>
  </si>
  <si>
    <t>緩和ケア病棟入院料</t>
    <phoneticPr fontId="3"/>
  </si>
  <si>
    <t>専門病院13対１入院基本料</t>
    <phoneticPr fontId="3"/>
  </si>
  <si>
    <t>特定集中治療室管理料２</t>
    <phoneticPr fontId="3"/>
  </si>
  <si>
    <t>新生児治療回復室入院医療管理料</t>
    <phoneticPr fontId="3"/>
  </si>
  <si>
    <t>特定一般病棟入院料１</t>
    <phoneticPr fontId="3"/>
  </si>
  <si>
    <t>一般病棟入院基本料（療養病棟入院基本料１の例により算定）</t>
    <phoneticPr fontId="3"/>
  </si>
  <si>
    <t>専門病院特定入院基本料</t>
    <phoneticPr fontId="3"/>
  </si>
  <si>
    <t>特定集中治療室管理料３</t>
    <phoneticPr fontId="3"/>
  </si>
  <si>
    <t>小児入院医療管理料１</t>
    <phoneticPr fontId="3"/>
  </si>
  <si>
    <t>特定一般病棟入院料２</t>
    <phoneticPr fontId="3"/>
  </si>
  <si>
    <t>障害者施設等７対１入院基本料</t>
    <phoneticPr fontId="3"/>
  </si>
  <si>
    <t>特定集中治療室管理料４</t>
    <phoneticPr fontId="3"/>
  </si>
  <si>
    <t>小児入院医療管理料２</t>
    <phoneticPr fontId="3"/>
  </si>
  <si>
    <t>特定一般病棟入院料（地域包括ケア入院医療管理）</t>
    <phoneticPr fontId="3"/>
  </si>
  <si>
    <t>障害者施設等10対１入院基本料</t>
    <phoneticPr fontId="3"/>
  </si>
  <si>
    <t>ハイケアユニット入院医療管理料１</t>
    <phoneticPr fontId="3"/>
  </si>
  <si>
    <t>小児入院医療管理料３</t>
    <phoneticPr fontId="3"/>
  </si>
  <si>
    <t>特定一般病棟入院料（療養病棟入院基本料１の例により算定）</t>
    <phoneticPr fontId="3"/>
  </si>
  <si>
    <t>障害者施設等13対１入院基本料</t>
    <phoneticPr fontId="3"/>
  </si>
  <si>
    <t>ハイケアユニット入院医療管理料２</t>
    <phoneticPr fontId="3"/>
  </si>
  <si>
    <t>回復期リハビリテーション病棟入院料１</t>
    <phoneticPr fontId="3"/>
  </si>
  <si>
    <t>短期滞在手術等基本料２</t>
    <phoneticPr fontId="3"/>
  </si>
  <si>
    <t>障害者施設等15対１入院基本料</t>
    <phoneticPr fontId="3"/>
  </si>
  <si>
    <t>脳卒中ケアユニット入院医療管理料</t>
    <phoneticPr fontId="3"/>
  </si>
  <si>
    <t>回復期リハビリテーション病棟入院料２</t>
    <phoneticPr fontId="3"/>
  </si>
  <si>
    <t>短期滞在手術等基本料３</t>
    <phoneticPr fontId="3"/>
  </si>
  <si>
    <t>障害者施設等特定入院基本料</t>
    <phoneticPr fontId="3"/>
  </si>
  <si>
    <t>回復期リハビリテーション病棟入院料３</t>
    <phoneticPr fontId="3"/>
  </si>
  <si>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3"/>
  </si>
  <si>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
  </si>
  <si>
    <t>二次救急医療施設の認定の有無</t>
    <phoneticPr fontId="13"/>
  </si>
  <si>
    <t>三次救急医療施設の認定の有無</t>
    <phoneticPr fontId="13"/>
  </si>
  <si>
    <t xml:space="preserve">　在宅療養支援病院とは、24時間往診が可能な体制を確保し、また訪問看護ステーションとの連携により24時間訪問看護の提供が可能な体制を確保している病院のことです。
</t>
    <phoneticPr fontId="13"/>
  </si>
  <si>
    <t>在宅療養後方支援病院の届出の有無</t>
    <phoneticPr fontId="13"/>
  </si>
  <si>
    <t xml:space="preserve">　在宅療養後方支援病院とは、在宅医療を受けている患者の急変時に備え、緊急入院を受け入れるための病床を確保している病院です。
</t>
    <phoneticPr fontId="13"/>
  </si>
  <si>
    <t>つがる西北五広域連合かなぎ病院</t>
    <phoneticPr fontId="3"/>
  </si>
  <si>
    <t>〒037-0202　青森県五所川原市金木町菅原13番1</t>
    <phoneticPr fontId="3"/>
  </si>
  <si>
    <t>一般病棟</t>
  </si>
  <si>
    <t>療養病棟</t>
  </si>
  <si>
    <t>（留意事項）</t>
    <phoneticPr fontId="3"/>
  </si>
  <si>
    <t>○また、公表している項目の中には、個人情報保護の観点から、1以上10未満の値を「＊」で秘匿している項目があります。</t>
    <phoneticPr fontId="3"/>
  </si>
  <si>
    <t>（項目の解説）</t>
    <phoneticPr fontId="3"/>
  </si>
  <si>
    <t>回復期</t>
  </si>
  <si>
    <t>上記のうち医療法上の経過措置に該当する病床数</t>
    <phoneticPr fontId="13"/>
  </si>
  <si>
    <t xml:space="preserve">　５割以上の患者を診療している診療科を、主とする診療科として示しています。５割を超える診療科がない場合は、上位３つの診療科を示しています。
</t>
    <phoneticPr fontId="3"/>
  </si>
  <si>
    <t>眼科</t>
  </si>
  <si>
    <t>入院基本料・特定入院料及び届出病床数</t>
    <phoneticPr fontId="13"/>
  </si>
  <si>
    <t>算定する入院基本料・特定入院料</t>
    <phoneticPr fontId="13"/>
  </si>
  <si>
    <t>届出病床数</t>
    <phoneticPr fontId="13"/>
  </si>
  <si>
    <t>病室単位の特定入院料</t>
    <phoneticPr fontId="13"/>
  </si>
  <si>
    <t>特定機能病院一般病棟７対１入院基本料</t>
    <phoneticPr fontId="3"/>
  </si>
  <si>
    <t>救命救急入院料１</t>
    <phoneticPr fontId="3"/>
  </si>
  <si>
    <t>小児特定集中治療室管理料</t>
    <phoneticPr fontId="3"/>
  </si>
  <si>
    <t>地域包括ケア病棟入院料１</t>
    <phoneticPr fontId="3"/>
  </si>
  <si>
    <t>特殊疾患入院医療管理料</t>
    <phoneticPr fontId="3"/>
  </si>
  <si>
    <t>特定機能病院一般病棟10対１入院基本料</t>
    <phoneticPr fontId="3"/>
  </si>
  <si>
    <t>救命救急入院料２</t>
    <phoneticPr fontId="3"/>
  </si>
  <si>
    <t>新生児特定集中治療室管理料１</t>
    <phoneticPr fontId="3"/>
  </si>
  <si>
    <t>地域包括ケア病棟入院料２</t>
    <phoneticPr fontId="3"/>
  </si>
  <si>
    <t>小児入院医療管理料４</t>
    <phoneticPr fontId="3"/>
  </si>
  <si>
    <t>特定機能病院特定入院基本料</t>
    <phoneticPr fontId="3"/>
  </si>
  <si>
    <t>救命救急入院料３</t>
    <phoneticPr fontId="3"/>
  </si>
  <si>
    <t>新生児特定集中治療室管理料２</t>
    <phoneticPr fontId="3"/>
  </si>
  <si>
    <t>特殊疾患病棟入院料１</t>
    <phoneticPr fontId="3"/>
  </si>
  <si>
    <t>専門病院７対１入院基本料</t>
    <phoneticPr fontId="3"/>
  </si>
  <si>
    <t>救命救急入院料４</t>
    <phoneticPr fontId="3"/>
  </si>
  <si>
    <t>総合周産期特定集中治療室管理料（母体・胎児）</t>
    <phoneticPr fontId="3"/>
  </si>
  <si>
    <t>特殊疾患病棟入院料２</t>
    <phoneticPr fontId="3"/>
  </si>
  <si>
    <t>専門病院10対１入院基本料</t>
    <phoneticPr fontId="3"/>
  </si>
  <si>
    <t>特定集中治療室管理料１</t>
    <phoneticPr fontId="3"/>
  </si>
  <si>
    <t>総合周産期特定集中治療室管理料（新生児）</t>
    <phoneticPr fontId="3"/>
  </si>
  <si>
    <t>緩和ケア病棟入院料</t>
    <phoneticPr fontId="3"/>
  </si>
  <si>
    <t>専門病院13対１入院基本料</t>
    <phoneticPr fontId="3"/>
  </si>
  <si>
    <t>特定集中治療室管理料２</t>
    <phoneticPr fontId="3"/>
  </si>
  <si>
    <t>新生児治療回復室入院医療管理料</t>
    <phoneticPr fontId="3"/>
  </si>
  <si>
    <t>特定一般病棟入院料１</t>
    <phoneticPr fontId="3"/>
  </si>
  <si>
    <t>一般病棟入院基本料（療養病棟入院基本料１の例により算定）</t>
    <phoneticPr fontId="3"/>
  </si>
  <si>
    <t>専門病院特定入院基本料</t>
    <phoneticPr fontId="3"/>
  </si>
  <si>
    <t>特定集中治療室管理料３</t>
    <phoneticPr fontId="3"/>
  </si>
  <si>
    <t>小児入院医療管理料１</t>
    <phoneticPr fontId="3"/>
  </si>
  <si>
    <t>特定一般病棟入院料２</t>
    <phoneticPr fontId="3"/>
  </si>
  <si>
    <t>障害者施設等７対１入院基本料</t>
    <phoneticPr fontId="3"/>
  </si>
  <si>
    <t>特定集中治療室管理料４</t>
    <phoneticPr fontId="3"/>
  </si>
  <si>
    <t>小児入院医療管理料２</t>
    <phoneticPr fontId="3"/>
  </si>
  <si>
    <t>特定一般病棟入院料（地域包括ケア入院医療管理）</t>
    <phoneticPr fontId="3"/>
  </si>
  <si>
    <t>障害者施設等10対１入院基本料</t>
    <phoneticPr fontId="3"/>
  </si>
  <si>
    <t>ハイケアユニット入院医療管理料１</t>
    <phoneticPr fontId="3"/>
  </si>
  <si>
    <t>小児入院医療管理料３</t>
    <phoneticPr fontId="3"/>
  </si>
  <si>
    <t>特定一般病棟入院料（療養病棟入院基本料１の例により算定）</t>
    <phoneticPr fontId="3"/>
  </si>
  <si>
    <t>障害者施設等13対１入院基本料</t>
    <phoneticPr fontId="3"/>
  </si>
  <si>
    <t>ハイケアユニット入院医療管理料２</t>
    <phoneticPr fontId="3"/>
  </si>
  <si>
    <t>回復期リハビリテーション病棟入院料１</t>
    <phoneticPr fontId="3"/>
  </si>
  <si>
    <t>短期滞在手術等基本料２</t>
    <phoneticPr fontId="3"/>
  </si>
  <si>
    <t>障害者施設等15対１入院基本料</t>
    <phoneticPr fontId="3"/>
  </si>
  <si>
    <t>脳卒中ケアユニット入院医療管理料</t>
    <phoneticPr fontId="3"/>
  </si>
  <si>
    <t>回復期リハビリテーション病棟入院料２</t>
    <phoneticPr fontId="3"/>
  </si>
  <si>
    <t>短期滞在手術等基本料３</t>
    <phoneticPr fontId="3"/>
  </si>
  <si>
    <t>障害者施設等特定入院基本料</t>
    <phoneticPr fontId="3"/>
  </si>
  <si>
    <t>回復期リハビリテーション病棟入院料３</t>
    <phoneticPr fontId="3"/>
  </si>
  <si>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3"/>
  </si>
  <si>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
  </si>
  <si>
    <t>二次救急医療施設の認定の有無</t>
    <phoneticPr fontId="13"/>
  </si>
  <si>
    <t>三次救急医療施設の認定の有無</t>
    <phoneticPr fontId="13"/>
  </si>
  <si>
    <t xml:space="preserve">　在宅療養支援病院とは、24時間往診が可能な体制を確保し、また訪問看護ステーションとの連携により24時間訪問看護の提供が可能な体制を確保している病院のことです。
</t>
    <phoneticPr fontId="13"/>
  </si>
  <si>
    <t>在宅療養後方支援病院の届出の有無</t>
    <phoneticPr fontId="13"/>
  </si>
  <si>
    <t xml:space="preserve">　在宅療養後方支援病院とは、在宅医療を受けている患者の急変時に備え、緊急入院を受け入れるための病床を確保している病院です。
</t>
    <phoneticPr fontId="13"/>
  </si>
  <si>
    <t>つがる西北五広域連合鰺ヶ沢病院</t>
    <phoneticPr fontId="3"/>
  </si>
  <si>
    <t>〒038-2761　青森県西津軽郡鰺ケ沢町大字舞戸町字蒲生106番地10</t>
    <phoneticPr fontId="3"/>
  </si>
  <si>
    <t>（留意事項）</t>
    <phoneticPr fontId="3"/>
  </si>
  <si>
    <t>○また、公表している項目の中には、個人情報保護の観点から、1以上10未満の値を「＊」で秘匿している項目があります。</t>
    <phoneticPr fontId="3"/>
  </si>
  <si>
    <t>（項目の解説）</t>
    <phoneticPr fontId="3"/>
  </si>
  <si>
    <t>つがる西北五広域連合つがる総合病院</t>
    <phoneticPr fontId="3"/>
  </si>
  <si>
    <t>〒037-0074　青森県五所川原市字岩木町12番地3</t>
    <phoneticPr fontId="3"/>
  </si>
  <si>
    <t>5階東</t>
  </si>
  <si>
    <t>5階西</t>
  </si>
  <si>
    <t>6階東</t>
  </si>
  <si>
    <t>7階東</t>
  </si>
  <si>
    <t>7階西</t>
  </si>
  <si>
    <t>8階東</t>
  </si>
  <si>
    <t>9階東</t>
  </si>
  <si>
    <t>9階西</t>
  </si>
  <si>
    <t>4階西</t>
  </si>
  <si>
    <t>6階西</t>
  </si>
  <si>
    <t>休棟中等</t>
  </si>
  <si>
    <t>脳神経外科</t>
  </si>
  <si>
    <t>小児科</t>
  </si>
  <si>
    <t>呼吸器内科</t>
  </si>
  <si>
    <t>産婦人科</t>
  </si>
  <si>
    <t>心臓血管外科</t>
  </si>
  <si>
    <t>循環器内科</t>
  </si>
  <si>
    <t>血液内科</t>
  </si>
  <si>
    <t>糖尿病内科（代謝内科）</t>
  </si>
  <si>
    <t>腎臓内科</t>
  </si>
  <si>
    <t>耳鼻咽喉科</t>
  </si>
  <si>
    <t>小児入院医療管理料４</t>
  </si>
  <si>
    <t>Ⅲ群</t>
  </si>
  <si>
    <t>～</t>
  </si>
  <si>
    <t>深浦町国民健康保険関診療所</t>
    <phoneticPr fontId="3"/>
  </si>
  <si>
    <t>〒038-2503　青森県西津軽郡深浦町大字関字栃沢78番地2</t>
    <phoneticPr fontId="3"/>
  </si>
  <si>
    <t>機能区分の選択状況（2015（平成27）年7月1日時点の機能）</t>
    <rPh sb="0" eb="2">
      <t>キノウ</t>
    </rPh>
    <rPh sb="2" eb="4">
      <t>クブン</t>
    </rPh>
    <rPh sb="5" eb="7">
      <t>センタク</t>
    </rPh>
    <rPh sb="7" eb="9">
      <t>ジョウキョウ</t>
    </rPh>
    <phoneticPr fontId="13"/>
  </si>
  <si>
    <t>施設全体</t>
    <rPh sb="0" eb="2">
      <t>シセツ</t>
    </rPh>
    <rPh sb="2" eb="4">
      <t>ゼンタイ</t>
    </rPh>
    <phoneticPr fontId="3"/>
  </si>
  <si>
    <t>○</t>
  </si>
  <si>
    <t>機能区分の選択状況（6年が経過した日における病床の機能の予定）</t>
    <rPh sb="0" eb="2">
      <t>キノウ</t>
    </rPh>
    <rPh sb="2" eb="4">
      <t>クブン</t>
    </rPh>
    <rPh sb="5" eb="7">
      <t>センタク</t>
    </rPh>
    <rPh sb="7" eb="9">
      <t>ジョウキョウ</t>
    </rPh>
    <phoneticPr fontId="13"/>
  </si>
  <si>
    <t>（留意事項）</t>
    <phoneticPr fontId="3"/>
  </si>
  <si>
    <t>○また、公表している項目の中には、個人情報保護の観点から、1以上10未満の値を「＊」で秘匿している項目があります。</t>
    <phoneticPr fontId="3"/>
  </si>
  <si>
    <t>（項目の解説）</t>
    <phoneticPr fontId="3"/>
  </si>
  <si>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3"/>
  </si>
  <si>
    <t>うち介護
療養病床</t>
  </si>
  <si>
    <t xml:space="preserve">　５割以上の患者を診療している診療科を、主とする診療科として示しています。５割を超える診療科がない場合は、上位３つの診療科を示しています。
</t>
    <phoneticPr fontId="3"/>
  </si>
  <si>
    <t>入院基本料及び届出病床数</t>
    <rPh sb="0" eb="2">
      <t>ニュウイン</t>
    </rPh>
    <rPh sb="2" eb="5">
      <t>キホンリョウ</t>
    </rPh>
    <rPh sb="5" eb="6">
      <t>オヨ</t>
    </rPh>
    <rPh sb="7" eb="8">
      <t>トド</t>
    </rPh>
    <rPh sb="8" eb="9">
      <t>デ</t>
    </rPh>
    <rPh sb="9" eb="12">
      <t>ビョウショウスウ</t>
    </rPh>
    <phoneticPr fontId="13"/>
  </si>
  <si>
    <t>有床診療所入院基本料</t>
    <rPh sb="0" eb="2">
      <t>ユウショウ</t>
    </rPh>
    <rPh sb="2" eb="5">
      <t>シンリョウジョ</t>
    </rPh>
    <rPh sb="5" eb="7">
      <t>ニュウイン</t>
    </rPh>
    <rPh sb="7" eb="10">
      <t>キホンリョウ</t>
    </rPh>
    <phoneticPr fontId="13"/>
  </si>
  <si>
    <t xml:space="preserve">　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
</t>
  </si>
  <si>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3"/>
  </si>
  <si>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3"/>
  </si>
  <si>
    <t>※入院基本料ごとのレセプト件数</t>
    <rPh sb="1" eb="3">
      <t>ニュウイン</t>
    </rPh>
    <rPh sb="3" eb="6">
      <t>キホンリョウ</t>
    </rPh>
    <rPh sb="13" eb="15">
      <t>ケンスウ</t>
    </rPh>
    <phoneticPr fontId="3"/>
  </si>
  <si>
    <t>有床診療所入院基本料</t>
    <phoneticPr fontId="3"/>
  </si>
  <si>
    <t>有床診療所入院基本料（有床診療所療養病床入院基本料の例により算定）</t>
    <phoneticPr fontId="3"/>
  </si>
  <si>
    <t>有床診療所療養病床入院基本料</t>
    <phoneticPr fontId="3"/>
  </si>
  <si>
    <t>有床診療所療養病床特別入院基本料</t>
    <phoneticPr fontId="3"/>
  </si>
  <si>
    <t>有床診療所療養病床入院基本料（有床診療所入院基本料の例により算定）</t>
    <phoneticPr fontId="3"/>
  </si>
  <si>
    <t>在宅療養支援診療所の届出状況</t>
    <phoneticPr fontId="13"/>
  </si>
  <si>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3"/>
  </si>
  <si>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3"/>
  </si>
  <si>
    <t>入院部門の職員数</t>
    <rPh sb="0" eb="2">
      <t>ニュウイン</t>
    </rPh>
    <rPh sb="2" eb="4">
      <t>ブモン</t>
    </rPh>
    <rPh sb="5" eb="8">
      <t>ショクインスウ</t>
    </rPh>
    <phoneticPr fontId="13"/>
  </si>
  <si>
    <t xml:space="preserve">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</si>
  <si>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有床診療所の病床の役割</t>
    <rPh sb="0" eb="2">
      <t>ユウショウ</t>
    </rPh>
    <rPh sb="2" eb="5">
      <t>シンリョウジョ</t>
    </rPh>
    <rPh sb="6" eb="8">
      <t>ビョウショウ</t>
    </rPh>
    <rPh sb="9" eb="11">
      <t>ヤクワリ</t>
    </rPh>
    <phoneticPr fontId="3"/>
  </si>
  <si>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3"/>
  </si>
  <si>
    <t xml:space="preserve">　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この項目は、左記のうち具体的にどのような機能を担っているかを示します。
</t>
    <phoneticPr fontId="3"/>
  </si>
  <si>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3"/>
  </si>
  <si>
    <t>緊急時に対応する機能</t>
    <rPh sb="0" eb="3">
      <t>キンキュウジ</t>
    </rPh>
    <rPh sb="4" eb="6">
      <t>タイオウ</t>
    </rPh>
    <rPh sb="8" eb="10">
      <t>キノウ</t>
    </rPh>
    <phoneticPr fontId="3"/>
  </si>
  <si>
    <t>在宅医療の拠点としての機能</t>
    <rPh sb="0" eb="2">
      <t>ザイタク</t>
    </rPh>
    <rPh sb="2" eb="4">
      <t>イリョウ</t>
    </rPh>
    <rPh sb="5" eb="7">
      <t>キョテン</t>
    </rPh>
    <rPh sb="11" eb="13">
      <t>キノウ</t>
    </rPh>
    <phoneticPr fontId="3"/>
  </si>
  <si>
    <t>終末期医療を担う機能</t>
    <rPh sb="0" eb="3">
      <t>シュウマツキ</t>
    </rPh>
    <rPh sb="3" eb="5">
      <t>イリョウ</t>
    </rPh>
    <rPh sb="6" eb="7">
      <t>ニナ</t>
    </rPh>
    <rPh sb="8" eb="10">
      <t>キノウ</t>
    </rPh>
    <phoneticPr fontId="3"/>
  </si>
  <si>
    <t>上記のいずれにも該当しない</t>
    <phoneticPr fontId="3"/>
  </si>
  <si>
    <t>休棟中</t>
    <phoneticPr fontId="3"/>
  </si>
  <si>
    <t>新規入院患者数（年間）</t>
    <rPh sb="0" eb="2">
      <t>シンキ</t>
    </rPh>
    <rPh sb="2" eb="4">
      <t>ニュウイン</t>
    </rPh>
    <rPh sb="4" eb="7">
      <t>カンジャスウ</t>
    </rPh>
    <rPh sb="8" eb="10">
      <t>ネンカン</t>
    </rPh>
    <phoneticPr fontId="13"/>
  </si>
  <si>
    <t xml:space="preserve">　平成26年7月から平成27年7月までの１年間に入院、退院した患者の状況を示す項目です。
</t>
    <phoneticPr fontId="3"/>
  </si>
  <si>
    <t>うち急変による入院患者</t>
    <rPh sb="2" eb="4">
      <t>キュウヘン</t>
    </rPh>
    <rPh sb="7" eb="9">
      <t>ニュウイン</t>
    </rPh>
    <rPh sb="9" eb="11">
      <t>カンジャ</t>
    </rPh>
    <phoneticPr fontId="13"/>
  </si>
  <si>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3"/>
  </si>
  <si>
    <t>在院患者延べ数（年間）</t>
    <rPh sb="0" eb="1">
      <t>ザイ</t>
    </rPh>
    <rPh sb="2" eb="4">
      <t>カンジャ</t>
    </rPh>
    <rPh sb="4" eb="5">
      <t>ノ</t>
    </rPh>
    <rPh sb="6" eb="7">
      <t>スウ</t>
    </rPh>
    <rPh sb="8" eb="10">
      <t>ネンカン</t>
    </rPh>
    <phoneticPr fontId="13"/>
  </si>
  <si>
    <t>退院患者数（年間）</t>
    <rPh sb="0" eb="2">
      <t>タイイン</t>
    </rPh>
    <rPh sb="2" eb="4">
      <t>カンジャ</t>
    </rPh>
    <rPh sb="4" eb="5">
      <t>スウ</t>
    </rPh>
    <rPh sb="6" eb="8">
      <t>ネンカン</t>
    </rPh>
    <phoneticPr fontId="13"/>
  </si>
  <si>
    <t>新規入院患者数（１ヶ月間）</t>
    <rPh sb="0" eb="2">
      <t>シンキ</t>
    </rPh>
    <rPh sb="2" eb="4">
      <t>ニュウイン</t>
    </rPh>
    <rPh sb="4" eb="7">
      <t>カンジャスウ</t>
    </rPh>
    <phoneticPr fontId="13"/>
  </si>
  <si>
    <t>入
院
前
の
場
所</t>
    <rPh sb="0" eb="1">
      <t>ニュウ</t>
    </rPh>
    <rPh sb="4" eb="5">
      <t>マエ</t>
    </rPh>
    <rPh sb="8" eb="9">
      <t>バ</t>
    </rPh>
    <rPh sb="10" eb="11">
      <t>ジョ</t>
    </rPh>
    <phoneticPr fontId="13"/>
  </si>
  <si>
    <t>退院患者数（1ヶ月間）</t>
    <rPh sb="0" eb="2">
      <t>タイイン</t>
    </rPh>
    <rPh sb="2" eb="4">
      <t>カンジャ</t>
    </rPh>
    <rPh sb="4" eb="5">
      <t>スウ</t>
    </rPh>
    <phoneticPr fontId="13"/>
  </si>
  <si>
    <t>退
院
先
の
場
所</t>
    <rPh sb="0" eb="1">
      <t>シリゾ</t>
    </rPh>
    <rPh sb="2" eb="3">
      <t>イン</t>
    </rPh>
    <rPh sb="4" eb="5">
      <t>サキ</t>
    </rPh>
    <rPh sb="8" eb="9">
      <t>バ</t>
    </rPh>
    <rPh sb="10" eb="11">
      <t>ジョ</t>
    </rPh>
    <phoneticPr fontId="13"/>
  </si>
  <si>
    <t>在宅医療を行った患者数</t>
    <rPh sb="0" eb="2">
      <t>ザイタク</t>
    </rPh>
    <rPh sb="2" eb="4">
      <t>イリョウ</t>
    </rPh>
    <rPh sb="5" eb="6">
      <t>オコナ</t>
    </rPh>
    <rPh sb="8" eb="11">
      <t>カンジャスウ</t>
    </rPh>
    <phoneticPr fontId="13"/>
  </si>
  <si>
    <t>往診を実施した患者延べ数</t>
    <rPh sb="0" eb="2">
      <t>オウシン</t>
    </rPh>
    <rPh sb="3" eb="5">
      <t>ジッシ</t>
    </rPh>
    <rPh sb="7" eb="9">
      <t>カンジャ</t>
    </rPh>
    <rPh sb="9" eb="10">
      <t>ノ</t>
    </rPh>
    <rPh sb="11" eb="12">
      <t>スウ</t>
    </rPh>
    <phoneticPr fontId="13"/>
  </si>
  <si>
    <t xml:space="preserve">　定期的・計画的に患者宅を訪問して診療することを訪問診療といい、緊急時などに患者の求めに応じて訪問して診療することを往診といいます。値は、これらの診療を行った患者の延べ数です。
</t>
    <phoneticPr fontId="3"/>
  </si>
  <si>
    <t>訪問診療を実施した患者延べ数</t>
    <rPh sb="0" eb="2">
      <t>ホウモン</t>
    </rPh>
    <rPh sb="2" eb="4">
      <t>シンリョウ</t>
    </rPh>
    <rPh sb="5" eb="7">
      <t>ジッシ</t>
    </rPh>
    <rPh sb="9" eb="11">
      <t>カンジャ</t>
    </rPh>
    <rPh sb="11" eb="12">
      <t>ノ</t>
    </rPh>
    <rPh sb="13" eb="14">
      <t>スウ</t>
    </rPh>
    <phoneticPr fontId="13"/>
  </si>
  <si>
    <t xml:space="preserve">　夜間・時間外（医療機関が表示する診療時間以外の時間（休日を除く））に受診した患者数と、そのうち診療後にただちに入院が必要となった患者数です。
</t>
    <phoneticPr fontId="3"/>
  </si>
  <si>
    <t>　入院患者のうち、疾患や状態に応じたリハビリテーションが実施された患者の割合です。</t>
    <phoneticPr fontId="3"/>
  </si>
  <si>
    <t>うち退院時の日常生活機能評価が、入院時に比較して３点以上（※）改善していた患者数
※回復期ﾘﾊﾋﾞﾘﾃｰｼｮﾝ病床入院料１の場合は４点以上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3"/>
  </si>
  <si>
    <t>安斎レディスクリニック</t>
    <phoneticPr fontId="3"/>
  </si>
  <si>
    <t>〒037-0016　青森県五所川原市字一ツ谷536-18</t>
    <phoneticPr fontId="3"/>
  </si>
  <si>
    <t>無回答</t>
  </si>
  <si>
    <t>未確認</t>
  </si>
  <si>
    <t>有床診療所入院基本料</t>
    <phoneticPr fontId="3"/>
  </si>
  <si>
    <t>有床診療所入院基本料（有床診療所療養病床入院基本料の例により算定）</t>
    <phoneticPr fontId="3"/>
  </si>
  <si>
    <t>有床診療所療養病床入院基本料</t>
    <phoneticPr fontId="3"/>
  </si>
  <si>
    <t>有床診療所療養病床特別入院基本料</t>
    <phoneticPr fontId="3"/>
  </si>
  <si>
    <t>有床診療所療養病床入院基本料（有床診療所入院基本料の例により算定）</t>
    <phoneticPr fontId="3"/>
  </si>
  <si>
    <t>在宅療養支援診療所の届出状況</t>
    <phoneticPr fontId="13"/>
  </si>
  <si>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3"/>
  </si>
  <si>
    <t>〒038-2761　青森県西津軽郡鰺ケ沢町大字舞戸町字上富田220-1</t>
    <phoneticPr fontId="3"/>
  </si>
  <si>
    <t>川崎胃腸科内科医院</t>
    <phoneticPr fontId="3"/>
  </si>
  <si>
    <t>〒037-0067　青森県五所川原市敷島町56</t>
    <phoneticPr fontId="3"/>
  </si>
  <si>
    <t>（留意事項）</t>
    <phoneticPr fontId="3"/>
  </si>
  <si>
    <t>○また、公表している項目の中には、個人情報保護の観点から、1以上10未満の値を「＊」で秘匿している項目があります。</t>
    <phoneticPr fontId="3"/>
  </si>
  <si>
    <t>（項目の解説）</t>
    <phoneticPr fontId="3"/>
  </si>
  <si>
    <t>三上眼科医院</t>
    <phoneticPr fontId="3"/>
  </si>
  <si>
    <t>〒037-0062　青森県五所川原市字旭町59番地</t>
    <phoneticPr fontId="3"/>
  </si>
  <si>
    <t>圏域TOPへ</t>
    <rPh sb="0" eb="2">
      <t>ケンイキ</t>
    </rPh>
    <phoneticPr fontId="3"/>
  </si>
  <si>
    <t>西北五圏域における医療機能ごとの病床の状況</t>
    <rPh sb="0" eb="1">
      <t>ニシ</t>
    </rPh>
    <rPh sb="1" eb="2">
      <t>キタ</t>
    </rPh>
    <rPh sb="2" eb="3">
      <t>ゴ</t>
    </rPh>
    <phoneticPr fontId="3"/>
  </si>
  <si>
    <t>■現状</t>
    <phoneticPr fontId="3"/>
  </si>
  <si>
    <t>※医療機関名をクリックすると、医療機関の病床や職員数等の情報をご覧いただけます。</t>
  </si>
  <si>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3"/>
  </si>
  <si>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3"/>
  </si>
  <si>
    <t>区分</t>
  </si>
  <si>
    <t>市町村</t>
    <rPh sb="0" eb="3">
      <t>シチョウソン</t>
    </rPh>
    <phoneticPr fontId="3"/>
  </si>
  <si>
    <t>施設名称</t>
  </si>
  <si>
    <t>全体</t>
  </si>
  <si>
    <t>病院</t>
  </si>
  <si>
    <t>五所川原市</t>
  </si>
  <si>
    <t>医療法人済生堂増田病院</t>
  </si>
  <si>
    <t>医療法人白生会胃腸病院</t>
  </si>
  <si>
    <t>医療法人慈仁会尾野病院</t>
  </si>
  <si>
    <t>つがる西北五広域連合　かなぎ病院</t>
  </si>
  <si>
    <t>つがる西北五広域連合　つがる総合病院</t>
  </si>
  <si>
    <t>つがる市</t>
  </si>
  <si>
    <t>医療法人誠仁会尾野病院</t>
  </si>
  <si>
    <t>西津軽郡鰺ヶ沢町</t>
  </si>
  <si>
    <t>つがる西北五広域連合　鰺ケ沢病院</t>
  </si>
  <si>
    <t>病院計</t>
    <rPh sb="0" eb="2">
      <t>ビョウイン</t>
    </rPh>
    <rPh sb="2" eb="3">
      <t>ケイ</t>
    </rPh>
    <phoneticPr fontId="3"/>
  </si>
  <si>
    <t>診療所</t>
  </si>
  <si>
    <t>三上眼科医院</t>
  </si>
  <si>
    <t>川崎胃腸科内科医院</t>
    <rPh sb="0" eb="2">
      <t>カワサキ</t>
    </rPh>
    <rPh sb="2" eb="5">
      <t>イチョウカ</t>
    </rPh>
    <rPh sb="5" eb="7">
      <t>ナイカ</t>
    </rPh>
    <rPh sb="7" eb="9">
      <t>イイン</t>
    </rPh>
    <phoneticPr fontId="3"/>
  </si>
  <si>
    <t>医療法人敬生会越前胃腸科外科医院</t>
  </si>
  <si>
    <t>西津軽郡深浦町</t>
    <rPh sb="0" eb="4">
      <t>ニシツガルグン</t>
    </rPh>
    <rPh sb="4" eb="7">
      <t>フカウラマチ</t>
    </rPh>
    <phoneticPr fontId="3"/>
  </si>
  <si>
    <t>深浦町国民健康保険関診療所</t>
    <rPh sb="0" eb="2">
      <t>フカウラ</t>
    </rPh>
    <rPh sb="2" eb="3">
      <t>マチ</t>
    </rPh>
    <rPh sb="3" eb="5">
      <t>コクミン</t>
    </rPh>
    <rPh sb="5" eb="7">
      <t>ケンコウ</t>
    </rPh>
    <rPh sb="7" eb="9">
      <t>ホケン</t>
    </rPh>
    <rPh sb="9" eb="10">
      <t>セキ</t>
    </rPh>
    <rPh sb="10" eb="13">
      <t>シンリョウジョ</t>
    </rPh>
    <phoneticPr fontId="3"/>
  </si>
  <si>
    <t>診療所計</t>
    <rPh sb="0" eb="3">
      <t>シンリョウジョ</t>
    </rPh>
    <rPh sb="3" eb="4">
      <t>ケイ</t>
    </rPh>
    <phoneticPr fontId="3"/>
  </si>
  <si>
    <t>合　計</t>
  </si>
  <si>
    <t>■６年後の予定</t>
    <rPh sb="3" eb="4">
      <t>ゴ</t>
    </rPh>
    <rPh sb="5" eb="7">
      <t>ヨテイ</t>
    </rPh>
    <phoneticPr fontId="3"/>
  </si>
  <si>
    <t>医療法人済生堂増田病院</t>
    <phoneticPr fontId="3"/>
  </si>
  <si>
    <t>医療法人敬正会越前医院</t>
    <phoneticPr fontId="3"/>
  </si>
  <si>
    <t>医療法人敬生会越前医院</t>
    <phoneticPr fontId="3"/>
  </si>
  <si>
    <t>診療所</t>
    <rPh sb="0" eb="3">
      <t>シンリョウジョ</t>
    </rPh>
    <phoneticPr fontId="3"/>
  </si>
  <si>
    <t>五所川原市</t>
    <rPh sb="0" eb="5">
      <t>ゴショガワラシ</t>
    </rPh>
    <phoneticPr fontId="3"/>
  </si>
  <si>
    <t>安斎レディスクリニック</t>
    <rPh sb="0" eb="2">
      <t>アンザイ</t>
    </rPh>
    <phoneticPr fontId="3"/>
  </si>
  <si>
    <t>　　平成27年（2015年）7月1日時点の機能として、各医療機関が自主的に選択した機能の状況です。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3"/>
  </si>
  <si>
    <t>　　平成27年（2015年）7月1日時点から6年経過した時点の機能の予定として、各位両機関が自主的に選択した機能の状況です。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2">
      <t>カクイ</t>
    </rPh>
    <rPh sb="42" eb="45">
      <t>リョウキカン</t>
    </rPh>
    <rPh sb="46" eb="49">
      <t>ジシュテキ</t>
    </rPh>
    <rPh sb="50" eb="52">
      <t>センタク</t>
    </rPh>
    <rPh sb="54" eb="56">
      <t>キノウ</t>
    </rPh>
    <rPh sb="57" eb="59">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</si>
</sst>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床&quot;"/>
    <numFmt numFmtId="177" formatCode="General&quot;床&quot;"/>
    <numFmt numFmtId="178" formatCode="#,##0&quot;件&quot;"/>
    <numFmt numFmtId="179" formatCode="General&quot;件&quot;"/>
    <numFmt numFmtId="180" formatCode="General&quot;人&quot;"/>
    <numFmt numFmtId="181" formatCode="#,##0&quot;人&quot;"/>
    <numFmt numFmtId="182" formatCode="#,##0.0&quot;人&quot;"/>
    <numFmt numFmtId="183" formatCode="#,##0&quot;台&quot;"/>
    <numFmt numFmtId="184" formatCode="0.0\%"/>
    <numFmt numFmtId="185" formatCode="#,##0.0&quot;単位&quot;"/>
    <numFmt numFmtId="186" formatCode="&quot;平成&quot;#0&quot;年&quot;"/>
    <numFmt numFmtId="187" formatCode="#0&quot;月&quot;"/>
    <numFmt numFmtId="188" formatCode="#,##0;&quot;△ &quot;#,##0"/>
  </numFmts>
  <fonts count="35">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i/>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1"/>
      <name val="ＭＳ Ｐゴシック"/>
      <family val="3"/>
      <charset val="128"/>
    </font>
    <font>
      <u/>
      <sz val="11"/>
      <color rgb="FF0000FF"/>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b/>
      <sz val="16"/>
      <color theme="1"/>
      <name val="ＤＦ特太ゴシック体"/>
      <family val="3"/>
      <charset val="128"/>
    </font>
    <font>
      <i/>
      <sz val="11"/>
      <color theme="0"/>
      <name val="ＭＳ Ｐゴシック"/>
      <family val="3"/>
      <charset val="128"/>
      <scheme val="minor"/>
    </font>
    <font>
      <i/>
      <sz val="11"/>
      <name val="ＭＳ Ｐゴシック"/>
      <family val="3"/>
      <charset val="128"/>
      <scheme val="minor"/>
    </font>
    <font>
      <sz val="12"/>
      <name val="ＭＳ Ｐゴシック"/>
      <family val="3"/>
      <charset val="128"/>
    </font>
    <font>
      <b/>
      <sz val="11"/>
      <color theme="1"/>
      <name val="ＭＳ Ｐゴシック"/>
      <family val="3"/>
      <charset val="128"/>
      <scheme val="minor"/>
    </font>
    <font>
      <b/>
      <sz val="16"/>
      <name val="ＤＦ特太ゴシック体"/>
      <family val="3"/>
      <charset val="128"/>
    </font>
    <font>
      <b/>
      <sz val="16"/>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u/>
      <sz val="11"/>
      <color theme="1"/>
      <name val="ＭＳ Ｐゴシック"/>
      <family val="2"/>
      <charset val="128"/>
      <scheme val="minor"/>
    </font>
    <font>
      <sz val="9"/>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sz val="9"/>
      <color theme="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002060"/>
        <bgColor indexed="64"/>
      </patternFill>
    </fill>
    <fill>
      <patternFill patternType="solid">
        <fgColor theme="8"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0" fillId="0" borderId="0" applyNumberFormat="0" applyFill="0" applyBorder="0" applyAlignment="0" applyProtection="0">
      <alignment vertical="center"/>
    </xf>
    <xf numFmtId="0" fontId="17" fillId="0" borderId="0"/>
    <xf numFmtId="38" fontId="28" fillId="0" borderId="0" applyFont="0" applyFill="0" applyBorder="0" applyAlignment="0" applyProtection="0">
      <alignment vertical="center"/>
    </xf>
  </cellStyleXfs>
  <cellXfs count="387">
    <xf numFmtId="0" fontId="0" fillId="0" borderId="0" xfId="0">
      <alignment vertical="center"/>
    </xf>
    <xf numFmtId="0" fontId="2" fillId="2" borderId="0" xfId="1" applyFont="1" applyFill="1" applyBorder="1">
      <alignment vertical="center"/>
    </xf>
    <xf numFmtId="0" fontId="2" fillId="3" borderId="0" xfId="1" applyFont="1" applyFill="1" applyBorder="1">
      <alignment vertical="center"/>
    </xf>
    <xf numFmtId="0" fontId="4" fillId="3" borderId="0" xfId="1" applyFont="1" applyFill="1" applyAlignment="1">
      <alignment vertical="center"/>
    </xf>
    <xf numFmtId="0" fontId="4" fillId="3" borderId="0" xfId="1" applyFont="1" applyFill="1" applyBorder="1" applyAlignment="1">
      <alignment vertical="center"/>
    </xf>
    <xf numFmtId="0" fontId="4" fillId="3" borderId="0" xfId="1" applyFont="1" applyFill="1" applyAlignment="1">
      <alignment horizontal="left" vertical="center"/>
    </xf>
    <xf numFmtId="0" fontId="1" fillId="3" borderId="0" xfId="1" applyFont="1" applyFill="1" applyAlignment="1">
      <alignment vertical="center"/>
    </xf>
    <xf numFmtId="0" fontId="5" fillId="3" borderId="0" xfId="1" applyFont="1" applyFill="1" applyAlignment="1">
      <alignment horizontal="right" vertical="center"/>
    </xf>
    <xf numFmtId="0" fontId="2" fillId="3" borderId="0" xfId="1" applyFont="1" applyFill="1">
      <alignment vertical="center"/>
    </xf>
    <xf numFmtId="49" fontId="6" fillId="3" borderId="0" xfId="1" applyNumberFormat="1" applyFont="1" applyFill="1" applyBorder="1" applyAlignment="1">
      <alignment horizontal="left" vertical="center"/>
    </xf>
    <xf numFmtId="0" fontId="7" fillId="3" borderId="0" xfId="1" applyFont="1" applyFill="1" applyBorder="1">
      <alignment vertical="center"/>
    </xf>
    <xf numFmtId="49" fontId="8" fillId="3" borderId="0" xfId="1" applyNumberFormat="1" applyFont="1" applyFill="1" applyBorder="1" applyAlignment="1">
      <alignment vertical="center"/>
    </xf>
    <xf numFmtId="0" fontId="9" fillId="3" borderId="0" xfId="1" applyFont="1" applyFill="1" applyBorder="1">
      <alignment vertical="center"/>
    </xf>
    <xf numFmtId="0" fontId="8" fillId="3" borderId="0" xfId="1" applyFont="1" applyFill="1" applyBorder="1" applyAlignment="1">
      <alignment vertical="center"/>
    </xf>
    <xf numFmtId="0" fontId="6" fillId="3" borderId="0" xfId="1" applyFont="1" applyFill="1" applyBorder="1" applyAlignment="1">
      <alignment horizontal="left" vertical="center"/>
    </xf>
    <xf numFmtId="0" fontId="10" fillId="3" borderId="0" xfId="2" applyFill="1" applyAlignment="1">
      <alignment vertical="center"/>
    </xf>
    <xf numFmtId="0" fontId="11" fillId="3" borderId="0" xfId="1" applyFont="1" applyFill="1" applyAlignment="1">
      <alignment vertical="center"/>
    </xf>
    <xf numFmtId="0" fontId="12" fillId="3" borderId="0" xfId="1" applyFont="1" applyFill="1" applyAlignment="1">
      <alignment horizontal="left" vertical="center"/>
    </xf>
    <xf numFmtId="0" fontId="2" fillId="3" borderId="0" xfId="1" applyFont="1" applyFill="1" applyBorder="1" applyAlignment="1">
      <alignment horizontal="left" vertical="center"/>
    </xf>
    <xf numFmtId="0" fontId="9" fillId="3" borderId="0" xfId="1" applyFont="1" applyFill="1" applyBorder="1" applyAlignment="1">
      <alignment vertical="center"/>
    </xf>
    <xf numFmtId="0" fontId="6" fillId="3" borderId="0" xfId="1" applyFont="1" applyFill="1" applyAlignment="1">
      <alignment vertical="center"/>
    </xf>
    <xf numFmtId="0" fontId="6" fillId="3" borderId="0" xfId="1" applyFont="1" applyFill="1" applyAlignment="1">
      <alignment horizontal="left" vertical="center"/>
    </xf>
    <xf numFmtId="0" fontId="2" fillId="3" borderId="0" xfId="1" applyFont="1" applyFill="1" applyAlignment="1">
      <alignment horizontal="left" vertical="center" wrapText="1"/>
    </xf>
    <xf numFmtId="0" fontId="2" fillId="3" borderId="0" xfId="1" applyFont="1" applyFill="1" applyBorder="1" applyAlignment="1">
      <alignment horizontal="left" vertical="center" wrapText="1"/>
    </xf>
    <xf numFmtId="0" fontId="14" fillId="3" borderId="4" xfId="1" applyFont="1" applyFill="1" applyBorder="1" applyAlignment="1">
      <alignment vertical="center"/>
    </xf>
    <xf numFmtId="0" fontId="15" fillId="3" borderId="0" xfId="1" applyFont="1" applyFill="1" applyBorder="1" applyAlignment="1">
      <alignment horizontal="left" vertical="center"/>
    </xf>
    <xf numFmtId="0" fontId="14" fillId="3" borderId="5" xfId="1" applyFont="1" applyFill="1" applyBorder="1" applyAlignment="1">
      <alignment vertical="center"/>
    </xf>
    <xf numFmtId="0" fontId="1" fillId="0" borderId="5" xfId="1" applyFont="1" applyFill="1" applyBorder="1" applyAlignment="1">
      <alignment vertical="center"/>
    </xf>
    <xf numFmtId="0" fontId="14" fillId="0" borderId="5" xfId="1" applyFont="1" applyFill="1" applyBorder="1" applyAlignment="1">
      <alignment vertical="center"/>
    </xf>
    <xf numFmtId="0" fontId="16" fillId="0" borderId="5" xfId="1" applyFont="1" applyFill="1" applyBorder="1" applyAlignment="1">
      <alignment vertical="center"/>
    </xf>
    <xf numFmtId="0" fontId="16" fillId="0" borderId="0" xfId="1" applyFont="1" applyFill="1" applyBorder="1" applyAlignment="1">
      <alignment horizontal="center" vertical="center"/>
    </xf>
    <xf numFmtId="0" fontId="9" fillId="3" borderId="0" xfId="1" applyFont="1" applyFill="1" applyAlignment="1">
      <alignment vertical="center"/>
    </xf>
    <xf numFmtId="0" fontId="18" fillId="3" borderId="0" xfId="1" applyFont="1" applyFill="1" applyAlignment="1">
      <alignment horizontal="left" vertical="center"/>
    </xf>
    <xf numFmtId="0" fontId="10" fillId="3" borderId="0" xfId="2" applyFill="1" applyAlignment="1">
      <alignment horizontal="left" vertical="center"/>
    </xf>
    <xf numFmtId="0" fontId="18" fillId="3" borderId="0" xfId="1" applyFont="1" applyFill="1" applyAlignment="1">
      <alignment vertical="center"/>
    </xf>
    <xf numFmtId="0" fontId="19" fillId="3" borderId="0" xfId="1" applyFont="1" applyFill="1" applyBorder="1">
      <alignment vertical="center"/>
    </xf>
    <xf numFmtId="0" fontId="20" fillId="3" borderId="0" xfId="1" applyFont="1" applyFill="1" applyAlignment="1">
      <alignment vertical="top" wrapText="1"/>
    </xf>
    <xf numFmtId="0" fontId="4" fillId="3" borderId="0" xfId="1" applyFont="1" applyFill="1" applyAlignment="1">
      <alignment vertical="center" wrapText="1"/>
    </xf>
    <xf numFmtId="0" fontId="4" fillId="3" borderId="0" xfId="1" applyFont="1" applyFill="1" applyAlignment="1">
      <alignment horizontal="left" vertical="center" wrapText="1"/>
    </xf>
    <xf numFmtId="0" fontId="20" fillId="3" borderId="0" xfId="1" applyFont="1" applyFill="1" applyAlignment="1">
      <alignment vertical="center" wrapText="1"/>
    </xf>
    <xf numFmtId="0" fontId="21" fillId="3" borderId="6" xfId="1" applyFont="1" applyFill="1" applyBorder="1" applyAlignment="1">
      <alignment vertical="center"/>
    </xf>
    <xf numFmtId="0" fontId="4" fillId="3" borderId="6" xfId="1" applyFont="1" applyFill="1" applyBorder="1" applyAlignment="1">
      <alignment vertical="center" wrapText="1"/>
    </xf>
    <xf numFmtId="0" fontId="4" fillId="3" borderId="6" xfId="1" applyFont="1" applyFill="1" applyBorder="1" applyAlignment="1">
      <alignment vertical="center"/>
    </xf>
    <xf numFmtId="0" fontId="4" fillId="3" borderId="6" xfId="1" applyFont="1" applyFill="1" applyBorder="1" applyAlignment="1">
      <alignment horizontal="left" vertical="center"/>
    </xf>
    <xf numFmtId="0" fontId="1" fillId="3" borderId="6" xfId="1" applyFont="1" applyFill="1" applyBorder="1" applyAlignment="1">
      <alignment vertical="center"/>
    </xf>
    <xf numFmtId="0" fontId="5" fillId="3" borderId="6" xfId="1" applyFont="1" applyFill="1" applyBorder="1" applyAlignment="1">
      <alignment horizontal="right" vertical="center"/>
    </xf>
    <xf numFmtId="0" fontId="5" fillId="3" borderId="0" xfId="1" applyFont="1" applyFill="1" applyBorder="1" applyAlignment="1">
      <alignment horizontal="right" vertical="center"/>
    </xf>
    <xf numFmtId="0" fontId="4" fillId="3" borderId="0" xfId="1" applyFont="1" applyFill="1" applyBorder="1" applyAlignment="1">
      <alignment vertical="center" wrapText="1"/>
    </xf>
    <xf numFmtId="0" fontId="4" fillId="3" borderId="0" xfId="1" applyFont="1" applyFill="1" applyBorder="1" applyAlignment="1">
      <alignment horizontal="left" vertical="center"/>
    </xf>
    <xf numFmtId="0" fontId="1" fillId="3" borderId="0" xfId="1" applyFont="1" applyFill="1" applyBorder="1" applyAlignment="1">
      <alignment vertical="center"/>
    </xf>
    <xf numFmtId="0" fontId="22" fillId="3" borderId="0" xfId="1" applyFont="1" applyFill="1" applyAlignment="1">
      <alignment horizontal="right" vertical="center"/>
    </xf>
    <xf numFmtId="0" fontId="1" fillId="4" borderId="7" xfId="1" applyFont="1" applyFill="1" applyBorder="1" applyAlignment="1">
      <alignment horizontal="center" vertical="center" wrapText="1"/>
    </xf>
    <xf numFmtId="0" fontId="4" fillId="3" borderId="0" xfId="1" applyFont="1" applyFill="1" applyBorder="1" applyAlignment="1">
      <alignment horizontal="center" vertical="center"/>
    </xf>
    <xf numFmtId="0" fontId="1" fillId="4" borderId="4" xfId="1" applyFont="1" applyFill="1" applyBorder="1" applyAlignment="1">
      <alignment horizontal="right" vertical="center" wrapText="1"/>
    </xf>
    <xf numFmtId="0" fontId="1" fillId="4" borderId="4" xfId="1" applyNumberFormat="1" applyFont="1" applyFill="1" applyBorder="1" applyAlignment="1">
      <alignment horizontal="center" vertical="center" wrapText="1"/>
    </xf>
    <xf numFmtId="176" fontId="1" fillId="3" borderId="5" xfId="1" applyNumberFormat="1" applyFont="1" applyFill="1" applyBorder="1" applyAlignment="1">
      <alignment horizontal="right" vertical="center"/>
    </xf>
    <xf numFmtId="176" fontId="1" fillId="3" borderId="5" xfId="1" applyNumberFormat="1" applyFont="1" applyFill="1" applyBorder="1" applyAlignment="1">
      <alignment horizontal="center" vertical="center"/>
    </xf>
    <xf numFmtId="0" fontId="4" fillId="3" borderId="0" xfId="1" applyFont="1" applyFill="1">
      <alignment vertical="center"/>
    </xf>
    <xf numFmtId="0" fontId="2" fillId="3" borderId="0" xfId="1" applyFont="1" applyFill="1" applyBorder="1" applyAlignment="1">
      <alignment vertical="center" wrapText="1"/>
    </xf>
    <xf numFmtId="0" fontId="1" fillId="3" borderId="0" xfId="1" applyFont="1" applyFill="1" applyBorder="1" applyAlignment="1">
      <alignment horizontal="right" vertical="center" shrinkToFit="1"/>
    </xf>
    <xf numFmtId="0" fontId="5" fillId="3" borderId="0" xfId="1" applyFont="1" applyFill="1" applyBorder="1" applyAlignment="1">
      <alignment horizontal="center" vertical="center" shrinkToFit="1"/>
    </xf>
    <xf numFmtId="0" fontId="4" fillId="3" borderId="0" xfId="1" applyFont="1" applyFill="1" applyBorder="1">
      <alignment vertical="center"/>
    </xf>
    <xf numFmtId="0" fontId="4" fillId="3" borderId="0" xfId="1" applyFont="1" applyFill="1" applyBorder="1" applyAlignment="1">
      <alignment horizontal="left" vertical="center" wrapText="1"/>
    </xf>
    <xf numFmtId="0" fontId="1" fillId="3" borderId="0" xfId="1" applyFont="1" applyFill="1" applyBorder="1" applyAlignment="1">
      <alignment horizontal="center" vertical="center" shrinkToFit="1"/>
    </xf>
    <xf numFmtId="0" fontId="1" fillId="4" borderId="7" xfId="1" applyFont="1" applyFill="1" applyBorder="1" applyAlignment="1">
      <alignment horizontal="center" vertical="center"/>
    </xf>
    <xf numFmtId="0" fontId="1" fillId="4" borderId="4" xfId="1" applyFont="1" applyFill="1" applyBorder="1" applyAlignment="1">
      <alignment horizontal="right" vertical="center"/>
    </xf>
    <xf numFmtId="0" fontId="1" fillId="4" borderId="4" xfId="1" applyNumberFormat="1" applyFont="1" applyFill="1" applyBorder="1" applyAlignment="1">
      <alignment horizontal="center" vertical="center"/>
    </xf>
    <xf numFmtId="0" fontId="1" fillId="7" borderId="7"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4" fillId="5" borderId="11" xfId="1" applyFont="1" applyFill="1" applyBorder="1" applyAlignment="1">
      <alignment horizontal="left" vertical="center" wrapText="1"/>
    </xf>
    <xf numFmtId="0" fontId="4" fillId="5" borderId="0" xfId="1" applyFont="1" applyFill="1" applyBorder="1" applyAlignment="1">
      <alignment horizontal="left" vertical="center" wrapText="1"/>
    </xf>
    <xf numFmtId="0" fontId="1" fillId="7" borderId="15" xfId="1" applyFont="1" applyFill="1" applyBorder="1" applyAlignment="1">
      <alignment horizontal="right" vertical="center"/>
    </xf>
    <xf numFmtId="0" fontId="4" fillId="5" borderId="13" xfId="1" applyFont="1" applyFill="1" applyBorder="1" applyAlignment="1">
      <alignment horizontal="left" vertical="center" wrapText="1"/>
    </xf>
    <xf numFmtId="0" fontId="4" fillId="5" borderId="6" xfId="1" applyFont="1" applyFill="1" applyBorder="1" applyAlignment="1">
      <alignment horizontal="left" vertical="center" wrapText="1"/>
    </xf>
    <xf numFmtId="0" fontId="1" fillId="7" borderId="4" xfId="1" applyFont="1" applyFill="1" applyBorder="1" applyAlignment="1">
      <alignment horizontal="right" vertical="center"/>
    </xf>
    <xf numFmtId="0" fontId="6" fillId="3" borderId="0" xfId="1" applyFont="1" applyFill="1" applyBorder="1" applyAlignment="1">
      <alignment vertical="center"/>
    </xf>
    <xf numFmtId="0" fontId="1" fillId="3" borderId="0" xfId="1" applyFont="1" applyFill="1" applyBorder="1" applyAlignment="1">
      <alignment horizontal="right" vertical="center"/>
    </xf>
    <xf numFmtId="0" fontId="5" fillId="3" borderId="0" xfId="1" applyFont="1" applyFill="1" applyBorder="1" applyAlignment="1">
      <alignment horizontal="center" vertical="center"/>
    </xf>
    <xf numFmtId="0" fontId="1" fillId="7" borderId="7" xfId="1" applyFont="1" applyFill="1" applyBorder="1" applyAlignment="1">
      <alignment horizontal="right" vertical="center" shrinkToFit="1"/>
    </xf>
    <xf numFmtId="0" fontId="1" fillId="3" borderId="5" xfId="1" applyNumberFormat="1" applyFont="1" applyFill="1" applyBorder="1" applyAlignment="1">
      <alignment horizontal="center" vertical="center" wrapText="1"/>
    </xf>
    <xf numFmtId="0" fontId="1" fillId="7" borderId="15" xfId="1" applyFont="1" applyFill="1" applyBorder="1" applyAlignment="1">
      <alignment horizontal="right" vertical="center" shrinkToFit="1"/>
    </xf>
    <xf numFmtId="0" fontId="4" fillId="5" borderId="11" xfId="1" applyFont="1" applyFill="1" applyBorder="1" applyAlignment="1">
      <alignment horizontal="left" vertical="center"/>
    </xf>
    <xf numFmtId="0" fontId="4" fillId="5" borderId="0" xfId="1" applyFont="1" applyFill="1" applyBorder="1" applyAlignment="1">
      <alignment horizontal="left" vertical="center"/>
    </xf>
    <xf numFmtId="0" fontId="4" fillId="5" borderId="13" xfId="1" applyFont="1" applyFill="1" applyBorder="1" applyAlignment="1">
      <alignment horizontal="left" vertical="center"/>
    </xf>
    <xf numFmtId="0" fontId="4" fillId="5" borderId="6" xfId="1" applyFont="1" applyFill="1" applyBorder="1" applyAlignment="1">
      <alignment horizontal="left" vertical="center"/>
    </xf>
    <xf numFmtId="0" fontId="1" fillId="7" borderId="4" xfId="1" applyFont="1" applyFill="1" applyBorder="1" applyAlignment="1">
      <alignment horizontal="right" vertical="center" shrinkToFit="1"/>
    </xf>
    <xf numFmtId="0" fontId="4" fillId="2" borderId="0" xfId="1" applyFont="1" applyFill="1" applyBorder="1">
      <alignment vertical="center"/>
    </xf>
    <xf numFmtId="0" fontId="4" fillId="3" borderId="0" xfId="1" applyFont="1" applyFill="1" applyBorder="1" applyAlignment="1">
      <alignment horizontal="left"/>
    </xf>
    <xf numFmtId="0" fontId="23" fillId="3" borderId="0" xfId="1" applyFont="1" applyFill="1" applyAlignment="1">
      <alignment horizontal="right" vertical="center"/>
    </xf>
    <xf numFmtId="177" fontId="1" fillId="0" borderId="5" xfId="1" applyNumberFormat="1" applyFont="1" applyFill="1" applyBorder="1" applyAlignment="1">
      <alignment horizontal="center" vertical="center" wrapText="1"/>
    </xf>
    <xf numFmtId="178" fontId="1" fillId="3" borderId="5" xfId="1" applyNumberFormat="1" applyFont="1" applyFill="1" applyBorder="1" applyAlignment="1">
      <alignment horizontal="center" vertical="center"/>
    </xf>
    <xf numFmtId="179" fontId="1" fillId="0" borderId="5" xfId="1" applyNumberFormat="1" applyFont="1" applyFill="1" applyBorder="1" applyAlignment="1">
      <alignment horizontal="center" vertical="center" wrapText="1"/>
    </xf>
    <xf numFmtId="178" fontId="1" fillId="0" borderId="5" xfId="1" applyNumberFormat="1" applyFont="1" applyFill="1" applyBorder="1" applyAlignment="1">
      <alignment horizontal="center" vertical="center" wrapText="1"/>
    </xf>
    <xf numFmtId="178" fontId="1" fillId="0" borderId="5" xfId="1" applyNumberFormat="1" applyFont="1" applyFill="1" applyBorder="1" applyAlignment="1">
      <alignment horizontal="center" vertical="center"/>
    </xf>
    <xf numFmtId="178" fontId="1" fillId="3" borderId="5" xfId="1" applyNumberFormat="1" applyFont="1" applyFill="1" applyBorder="1" applyAlignment="1">
      <alignment horizontal="center" vertical="center" wrapText="1"/>
    </xf>
    <xf numFmtId="177" fontId="1" fillId="0" borderId="2" xfId="1" applyNumberFormat="1" applyFont="1" applyFill="1" applyBorder="1" applyAlignment="1">
      <alignment horizontal="center" vertical="center" wrapText="1"/>
    </xf>
    <xf numFmtId="0" fontId="1" fillId="3" borderId="0" xfId="1" applyFont="1" applyFill="1" applyBorder="1" applyAlignment="1">
      <alignment vertical="center" wrapText="1"/>
    </xf>
    <xf numFmtId="0" fontId="4" fillId="6" borderId="1" xfId="1" applyFont="1" applyFill="1" applyBorder="1" applyAlignment="1">
      <alignment horizontal="left" vertical="top" wrapText="1"/>
    </xf>
    <xf numFmtId="0" fontId="1" fillId="3" borderId="5" xfId="1" applyNumberFormat="1" applyFont="1" applyFill="1" applyBorder="1" applyAlignment="1">
      <alignment horizontal="right" vertical="center" wrapText="1"/>
    </xf>
    <xf numFmtId="0" fontId="5" fillId="7" borderId="3" xfId="1" applyFont="1" applyFill="1" applyBorder="1" applyAlignment="1">
      <alignment horizontal="center" vertical="center"/>
    </xf>
    <xf numFmtId="0" fontId="5" fillId="7" borderId="2" xfId="1" applyFont="1" applyFill="1" applyBorder="1" applyAlignment="1">
      <alignment horizontal="center" vertical="center"/>
    </xf>
    <xf numFmtId="0" fontId="1" fillId="3" borderId="0" xfId="1" applyNumberFormat="1" applyFont="1" applyFill="1" applyBorder="1" applyAlignment="1">
      <alignment horizontal="right" vertical="center"/>
    </xf>
    <xf numFmtId="0" fontId="2" fillId="3" borderId="0" xfId="1" applyFont="1" applyFill="1" applyBorder="1" applyAlignment="1">
      <alignment vertical="center"/>
    </xf>
    <xf numFmtId="0" fontId="1" fillId="3" borderId="5" xfId="1" applyNumberFormat="1" applyFont="1" applyFill="1" applyBorder="1" applyAlignment="1">
      <alignment horizontal="right" vertical="center"/>
    </xf>
    <xf numFmtId="0" fontId="5" fillId="7" borderId="10" xfId="1" applyFont="1" applyFill="1" applyBorder="1" applyAlignment="1">
      <alignment horizontal="center" vertical="center"/>
    </xf>
    <xf numFmtId="0" fontId="5" fillId="7" borderId="9" xfId="1" applyFont="1" applyFill="1" applyBorder="1" applyAlignment="1">
      <alignment horizontal="center" vertical="center"/>
    </xf>
    <xf numFmtId="0" fontId="5" fillId="7" borderId="0" xfId="1" applyFont="1" applyFill="1" applyBorder="1" applyAlignment="1">
      <alignment horizontal="center" vertical="center"/>
    </xf>
    <xf numFmtId="0" fontId="5" fillId="7" borderId="12" xfId="1" applyFont="1" applyFill="1" applyBorder="1" applyAlignment="1">
      <alignment horizontal="center" vertical="center"/>
    </xf>
    <xf numFmtId="0" fontId="5" fillId="7" borderId="6" xfId="1" applyFont="1" applyFill="1" applyBorder="1" applyAlignment="1">
      <alignment horizontal="center" vertical="center"/>
    </xf>
    <xf numFmtId="0" fontId="5" fillId="7" borderId="14" xfId="1" applyFont="1" applyFill="1" applyBorder="1" applyAlignment="1">
      <alignment horizontal="center" vertical="center"/>
    </xf>
    <xf numFmtId="0" fontId="4" fillId="3" borderId="0" xfId="1" applyFont="1" applyFill="1" applyBorder="1" applyAlignment="1">
      <alignment vertical="center" shrinkToFit="1"/>
    </xf>
    <xf numFmtId="0" fontId="4" fillId="3" borderId="0" xfId="1" applyFont="1" applyFill="1" applyBorder="1" applyAlignment="1">
      <alignment horizontal="left" vertical="center" shrinkToFit="1"/>
    </xf>
    <xf numFmtId="0" fontId="1" fillId="4" borderId="15" xfId="1" applyNumberFormat="1" applyFont="1" applyFill="1" applyBorder="1" applyAlignment="1">
      <alignment horizontal="center" vertical="center" wrapText="1"/>
    </xf>
    <xf numFmtId="0" fontId="14" fillId="6" borderId="1" xfId="1" applyFont="1" applyFill="1" applyBorder="1" applyAlignment="1">
      <alignment horizontal="left" vertical="top" wrapText="1"/>
    </xf>
    <xf numFmtId="0" fontId="1" fillId="3" borderId="0" xfId="1" applyFont="1" applyFill="1" applyAlignment="1">
      <alignment horizontal="right" vertical="center"/>
    </xf>
    <xf numFmtId="0" fontId="1" fillId="3" borderId="0" xfId="1" applyFont="1" applyFill="1" applyAlignment="1">
      <alignment horizontal="center" vertical="center"/>
    </xf>
    <xf numFmtId="181" fontId="1" fillId="3" borderId="5" xfId="1" applyNumberFormat="1" applyFont="1" applyFill="1" applyBorder="1" applyAlignment="1">
      <alignment horizontal="right" vertical="center"/>
    </xf>
    <xf numFmtId="181" fontId="1" fillId="3" borderId="5" xfId="1" applyNumberFormat="1" applyFont="1" applyFill="1" applyBorder="1" applyAlignment="1">
      <alignment horizontal="center" vertical="center"/>
    </xf>
    <xf numFmtId="182" fontId="1" fillId="3" borderId="16" xfId="1" applyNumberFormat="1" applyFont="1" applyFill="1" applyBorder="1" applyAlignment="1">
      <alignment horizontal="right" vertical="center"/>
    </xf>
    <xf numFmtId="182" fontId="1" fillId="3" borderId="16" xfId="1" applyNumberFormat="1" applyFont="1" applyFill="1" applyBorder="1" applyAlignment="1">
      <alignment horizontal="center" vertical="center"/>
    </xf>
    <xf numFmtId="181" fontId="1" fillId="3" borderId="4" xfId="1" applyNumberFormat="1" applyFont="1" applyFill="1" applyBorder="1" applyAlignment="1">
      <alignment horizontal="right" vertical="center"/>
    </xf>
    <xf numFmtId="181" fontId="1" fillId="3" borderId="4" xfId="1" applyNumberFormat="1" applyFont="1" applyFill="1" applyBorder="1" applyAlignment="1">
      <alignment horizontal="center" vertical="center"/>
    </xf>
    <xf numFmtId="182" fontId="1" fillId="3" borderId="5" xfId="1" applyNumberFormat="1" applyFont="1" applyFill="1" applyBorder="1" applyAlignment="1">
      <alignment horizontal="right" vertical="center"/>
    </xf>
    <xf numFmtId="182" fontId="1" fillId="3" borderId="5" xfId="1" applyNumberFormat="1" applyFont="1" applyFill="1" applyBorder="1" applyAlignment="1">
      <alignment horizontal="center" vertical="center"/>
    </xf>
    <xf numFmtId="0" fontId="1" fillId="4" borderId="5" xfId="1" applyFont="1" applyFill="1" applyBorder="1" applyAlignment="1">
      <alignment horizontal="center" vertical="center" wrapText="1"/>
    </xf>
    <xf numFmtId="0" fontId="4" fillId="7" borderId="7" xfId="1" applyFont="1" applyFill="1" applyBorder="1">
      <alignment vertical="center"/>
    </xf>
    <xf numFmtId="0" fontId="4" fillId="7" borderId="15" xfId="1" applyFont="1" applyFill="1" applyBorder="1">
      <alignment vertical="center"/>
    </xf>
    <xf numFmtId="0" fontId="4" fillId="7" borderId="4" xfId="1" applyFont="1" applyFill="1" applyBorder="1">
      <alignment vertical="center"/>
    </xf>
    <xf numFmtId="0" fontId="1" fillId="3" borderId="0" xfId="1" applyFont="1" applyFill="1" applyBorder="1" applyAlignment="1">
      <alignment horizontal="center" vertical="center"/>
    </xf>
    <xf numFmtId="0" fontId="1" fillId="3" borderId="16" xfId="1" applyNumberFormat="1" applyFont="1" applyFill="1" applyBorder="1" applyAlignment="1">
      <alignment horizontal="right" vertical="center"/>
    </xf>
    <xf numFmtId="0" fontId="2" fillId="3" borderId="0" xfId="1" applyFont="1" applyFill="1" applyBorder="1" applyAlignment="1">
      <alignment vertical="center" shrinkToFit="1"/>
    </xf>
    <xf numFmtId="0" fontId="4" fillId="5" borderId="4" xfId="1" applyFont="1" applyFill="1" applyBorder="1" applyAlignment="1">
      <alignment horizontal="left" vertical="center" wrapText="1"/>
    </xf>
    <xf numFmtId="0" fontId="4" fillId="5" borderId="16" xfId="1" applyFont="1" applyFill="1" applyBorder="1" applyAlignment="1">
      <alignment horizontal="left" vertical="center" wrapText="1"/>
    </xf>
    <xf numFmtId="0" fontId="4" fillId="5" borderId="5" xfId="1" applyFont="1" applyFill="1" applyBorder="1" applyAlignment="1">
      <alignment horizontal="left" vertical="center" wrapText="1"/>
    </xf>
    <xf numFmtId="0" fontId="4" fillId="3" borderId="0" xfId="1" applyFont="1" applyFill="1" applyBorder="1" applyAlignment="1">
      <alignment horizontal="center" vertical="center" wrapText="1"/>
    </xf>
    <xf numFmtId="183" fontId="1" fillId="3" borderId="5" xfId="1" applyNumberFormat="1" applyFont="1" applyFill="1" applyBorder="1" applyAlignment="1">
      <alignment horizontal="right" vertical="center"/>
    </xf>
    <xf numFmtId="0" fontId="10" fillId="0" borderId="0" xfId="2" applyAlignment="1">
      <alignment horizontal="right" vertical="center"/>
    </xf>
    <xf numFmtId="0" fontId="21" fillId="3" borderId="6" xfId="0" applyFont="1" applyFill="1" applyBorder="1">
      <alignment vertical="center"/>
    </xf>
    <xf numFmtId="0" fontId="4" fillId="3" borderId="6" xfId="1" applyFont="1" applyFill="1" applyBorder="1" applyAlignment="1">
      <alignment horizontal="center" vertical="center"/>
    </xf>
    <xf numFmtId="0" fontId="1" fillId="3" borderId="6" xfId="1" applyFont="1" applyFill="1" applyBorder="1" applyAlignment="1">
      <alignment horizontal="right" vertical="center"/>
    </xf>
    <xf numFmtId="0" fontId="9" fillId="3" borderId="0" xfId="1" applyFont="1" applyFill="1" applyBorder="1" applyAlignment="1">
      <alignment horizontal="left" vertical="center"/>
    </xf>
    <xf numFmtId="0" fontId="14" fillId="3" borderId="0" xfId="1" applyFont="1" applyFill="1" applyBorder="1" applyAlignment="1">
      <alignment vertical="top" wrapText="1" shrinkToFit="1"/>
    </xf>
    <xf numFmtId="0" fontId="5" fillId="3" borderId="0" xfId="1" applyFont="1" applyFill="1" applyAlignment="1">
      <alignment horizontal="center" vertical="center"/>
    </xf>
    <xf numFmtId="0" fontId="2" fillId="3" borderId="0" xfId="1" applyFont="1" applyFill="1" applyAlignment="1">
      <alignment horizontal="center" vertical="center"/>
    </xf>
    <xf numFmtId="181" fontId="1" fillId="3" borderId="16" xfId="1" applyNumberFormat="1" applyFont="1" applyFill="1" applyBorder="1" applyAlignment="1">
      <alignment horizontal="right" vertical="center"/>
    </xf>
    <xf numFmtId="181" fontId="1" fillId="3" borderId="16" xfId="1" applyNumberFormat="1" applyFont="1" applyFill="1" applyBorder="1" applyAlignment="1">
      <alignment horizontal="center" vertical="center"/>
    </xf>
    <xf numFmtId="181" fontId="1" fillId="3" borderId="17" xfId="1" applyNumberFormat="1" applyFont="1" applyFill="1" applyBorder="1" applyAlignment="1">
      <alignment horizontal="right" vertical="center"/>
    </xf>
    <xf numFmtId="181" fontId="1" fillId="3" borderId="17" xfId="1" applyNumberFormat="1" applyFont="1" applyFill="1" applyBorder="1" applyAlignment="1">
      <alignment horizontal="center" vertical="center"/>
    </xf>
    <xf numFmtId="0" fontId="4" fillId="3" borderId="0" xfId="1" applyFont="1" applyFill="1" applyBorder="1" applyAlignment="1">
      <alignment horizontal="center" vertical="center" textRotation="255"/>
    </xf>
    <xf numFmtId="181" fontId="1" fillId="3" borderId="19" xfId="1" applyNumberFormat="1" applyFont="1" applyFill="1" applyBorder="1" applyAlignment="1">
      <alignment horizontal="right" vertical="center"/>
    </xf>
    <xf numFmtId="0" fontId="4" fillId="3" borderId="0" xfId="1" applyFont="1" applyFill="1" applyBorder="1" applyAlignment="1">
      <alignment horizontal="center" vertical="top" textRotation="255"/>
    </xf>
    <xf numFmtId="0" fontId="4" fillId="5" borderId="11" xfId="1" applyFont="1" applyFill="1" applyBorder="1" applyAlignment="1">
      <alignment vertical="center"/>
    </xf>
    <xf numFmtId="0" fontId="4" fillId="5" borderId="0" xfId="1" applyFont="1" applyFill="1" applyBorder="1">
      <alignment vertical="center"/>
    </xf>
    <xf numFmtId="0" fontId="4" fillId="5" borderId="13" xfId="1" applyFont="1" applyFill="1" applyBorder="1" applyAlignment="1">
      <alignment vertical="center"/>
    </xf>
    <xf numFmtId="0" fontId="4" fillId="5" borderId="6" xfId="1" applyFont="1" applyFill="1" applyBorder="1">
      <alignment vertical="center"/>
    </xf>
    <xf numFmtId="0" fontId="4" fillId="3" borderId="0" xfId="0" applyFont="1" applyFill="1" applyBorder="1" applyAlignment="1">
      <alignment vertical="center"/>
    </xf>
    <xf numFmtId="0" fontId="14" fillId="3" borderId="0" xfId="1" applyFont="1" applyFill="1" applyBorder="1" applyAlignment="1">
      <alignment vertical="top" wrapText="1"/>
    </xf>
    <xf numFmtId="0" fontId="4" fillId="5" borderId="12" xfId="1" applyFont="1" applyFill="1" applyBorder="1" applyAlignment="1">
      <alignment vertical="center"/>
    </xf>
    <xf numFmtId="0" fontId="4" fillId="5" borderId="20" xfId="1" applyFont="1" applyFill="1" applyBorder="1" applyAlignment="1">
      <alignment vertical="center"/>
    </xf>
    <xf numFmtId="0" fontId="4" fillId="5" borderId="21" xfId="1" applyFont="1" applyFill="1" applyBorder="1" applyAlignment="1">
      <alignment vertical="center"/>
    </xf>
    <xf numFmtId="0" fontId="4" fillId="5" borderId="14" xfId="1" applyFont="1" applyFill="1" applyBorder="1" applyAlignment="1">
      <alignment vertical="center"/>
    </xf>
    <xf numFmtId="0" fontId="0" fillId="3" borderId="6" xfId="0" applyFill="1" applyBorder="1">
      <alignment vertical="center"/>
    </xf>
    <xf numFmtId="0" fontId="0" fillId="3" borderId="0" xfId="0" applyFill="1">
      <alignment vertical="center"/>
    </xf>
    <xf numFmtId="178" fontId="1" fillId="3" borderId="5" xfId="1" applyNumberFormat="1" applyFont="1" applyFill="1" applyBorder="1" applyAlignment="1">
      <alignment horizontal="right" vertical="center"/>
    </xf>
    <xf numFmtId="0" fontId="4" fillId="5" borderId="15" xfId="1" applyFont="1" applyFill="1" applyBorder="1" applyAlignment="1">
      <alignment vertical="center"/>
    </xf>
    <xf numFmtId="0" fontId="4" fillId="6" borderId="5" xfId="1" applyFont="1" applyFill="1" applyBorder="1" applyAlignment="1">
      <alignment horizontal="left" vertical="top" wrapText="1"/>
    </xf>
    <xf numFmtId="0" fontId="2" fillId="3" borderId="0" xfId="1" applyFont="1" applyFill="1" applyBorder="1" applyAlignment="1">
      <alignment horizontal="center" vertical="center" shrinkToFit="1"/>
    </xf>
    <xf numFmtId="0" fontId="2" fillId="3" borderId="0" xfId="1" applyFont="1" applyFill="1" applyBorder="1" applyAlignment="1">
      <alignment vertical="center" wrapText="1" shrinkToFit="1"/>
    </xf>
    <xf numFmtId="0" fontId="2" fillId="3" borderId="0" xfId="1" applyFont="1" applyFill="1" applyBorder="1" applyAlignment="1">
      <alignment horizontal="center" vertical="center"/>
    </xf>
    <xf numFmtId="178" fontId="1" fillId="0" borderId="5" xfId="1" applyNumberFormat="1" applyFont="1" applyFill="1" applyBorder="1" applyAlignment="1">
      <alignment horizontal="right" vertical="center"/>
    </xf>
    <xf numFmtId="0" fontId="1" fillId="7" borderId="8" xfId="1" applyFont="1" applyFill="1" applyBorder="1" applyAlignment="1">
      <alignment horizontal="right" vertical="center"/>
    </xf>
    <xf numFmtId="0" fontId="4" fillId="5" borderId="11" xfId="1" applyFont="1" applyFill="1" applyBorder="1" applyAlignment="1">
      <alignment vertical="center" wrapText="1"/>
    </xf>
    <xf numFmtId="184" fontId="1" fillId="3" borderId="5" xfId="1" applyNumberFormat="1" applyFont="1" applyFill="1" applyBorder="1" applyAlignment="1">
      <alignment horizontal="center" vertical="center"/>
    </xf>
    <xf numFmtId="0" fontId="4" fillId="5" borderId="13" xfId="1" applyFont="1" applyFill="1" applyBorder="1" applyAlignment="1">
      <alignment vertical="center" wrapText="1"/>
    </xf>
    <xf numFmtId="0" fontId="14" fillId="6" borderId="5" xfId="1" applyFont="1" applyFill="1" applyBorder="1" applyAlignment="1">
      <alignment horizontal="left" vertical="top" wrapText="1"/>
    </xf>
    <xf numFmtId="0" fontId="4" fillId="5" borderId="14" xfId="1" applyFont="1" applyFill="1" applyBorder="1" applyAlignment="1">
      <alignment horizontal="left" vertical="center" wrapText="1"/>
    </xf>
    <xf numFmtId="0" fontId="24" fillId="6" borderId="1" xfId="0" applyFont="1" applyFill="1" applyBorder="1" applyAlignment="1">
      <alignment horizontal="left" vertical="top" wrapText="1"/>
    </xf>
    <xf numFmtId="0" fontId="4" fillId="5" borderId="0" xfId="1" applyFont="1" applyFill="1" applyBorder="1" applyAlignment="1">
      <alignment vertical="center"/>
    </xf>
    <xf numFmtId="0" fontId="4" fillId="5" borderId="6" xfId="1" applyFont="1" applyFill="1" applyBorder="1" applyAlignment="1">
      <alignment vertical="center"/>
    </xf>
    <xf numFmtId="0" fontId="1" fillId="7" borderId="5" xfId="1" applyFont="1" applyFill="1" applyBorder="1" applyAlignment="1">
      <alignment horizontal="right" vertical="center"/>
    </xf>
    <xf numFmtId="185" fontId="1" fillId="3" borderId="5" xfId="1" applyNumberFormat="1" applyFont="1" applyFill="1" applyBorder="1" applyAlignment="1">
      <alignment horizontal="center" vertical="center"/>
    </xf>
    <xf numFmtId="0" fontId="14" fillId="5" borderId="11" xfId="1" applyFont="1" applyFill="1" applyBorder="1" applyAlignment="1">
      <alignment vertical="center"/>
    </xf>
    <xf numFmtId="0" fontId="14" fillId="5" borderId="0" xfId="1" applyFont="1" applyFill="1" applyBorder="1" applyAlignment="1">
      <alignment vertical="center"/>
    </xf>
    <xf numFmtId="0" fontId="14" fillId="5" borderId="13" xfId="1" applyFont="1" applyFill="1" applyBorder="1" applyAlignment="1">
      <alignment vertical="center"/>
    </xf>
    <xf numFmtId="0" fontId="14" fillId="5" borderId="6" xfId="1" applyFont="1" applyFill="1" applyBorder="1" applyAlignment="1">
      <alignment vertical="center" wrapText="1"/>
    </xf>
    <xf numFmtId="0" fontId="5" fillId="8" borderId="10" xfId="1" applyFont="1" applyFill="1" applyBorder="1" applyAlignment="1">
      <alignment horizontal="center" vertical="center"/>
    </xf>
    <xf numFmtId="0" fontId="5" fillId="8" borderId="9" xfId="1" applyFont="1" applyFill="1" applyBorder="1" applyAlignment="1">
      <alignment horizontal="center" vertical="center"/>
    </xf>
    <xf numFmtId="0" fontId="5" fillId="8" borderId="0" xfId="1" applyFont="1" applyFill="1" applyBorder="1" applyAlignment="1">
      <alignment horizontal="center" vertical="center"/>
    </xf>
    <xf numFmtId="0" fontId="5" fillId="8" borderId="12" xfId="1" applyFont="1" applyFill="1" applyBorder="1" applyAlignment="1">
      <alignment horizontal="center" vertical="center"/>
    </xf>
    <xf numFmtId="0" fontId="5" fillId="8" borderId="6" xfId="1" applyFont="1" applyFill="1" applyBorder="1" applyAlignment="1">
      <alignment horizontal="center" vertical="center"/>
    </xf>
    <xf numFmtId="0" fontId="5" fillId="8" borderId="14" xfId="1" applyFont="1" applyFill="1" applyBorder="1" applyAlignment="1">
      <alignment horizontal="center" vertical="center"/>
    </xf>
    <xf numFmtId="0" fontId="26" fillId="3" borderId="6" xfId="0" applyFont="1" applyFill="1" applyBorder="1">
      <alignment vertical="center"/>
    </xf>
    <xf numFmtId="0" fontId="5" fillId="3" borderId="6" xfId="1" applyFont="1" applyFill="1" applyBorder="1" applyAlignment="1">
      <alignment horizontal="center" vertical="center"/>
    </xf>
    <xf numFmtId="0" fontId="1" fillId="4" borderId="15" xfId="1" applyFont="1" applyFill="1" applyBorder="1" applyAlignment="1">
      <alignment horizontal="right" vertical="center" wrapText="1"/>
    </xf>
    <xf numFmtId="186" fontId="16" fillId="3" borderId="7" xfId="1" applyNumberFormat="1" applyFont="1" applyFill="1" applyBorder="1" applyAlignment="1">
      <alignment horizontal="center" vertical="center" wrapText="1"/>
    </xf>
    <xf numFmtId="0" fontId="2" fillId="3" borderId="0" xfId="1" applyFont="1" applyFill="1" applyAlignment="1">
      <alignment vertical="center" shrinkToFit="1"/>
    </xf>
    <xf numFmtId="187" fontId="16" fillId="3" borderId="15" xfId="1" applyNumberFormat="1" applyFont="1" applyFill="1" applyBorder="1" applyAlignment="1">
      <alignment horizontal="center" vertical="center" wrapText="1"/>
    </xf>
    <xf numFmtId="181" fontId="16" fillId="3" borderId="15" xfId="1" applyNumberFormat="1" applyFont="1" applyFill="1" applyBorder="1" applyAlignment="1">
      <alignment horizontal="center" vertical="center" wrapText="1"/>
    </xf>
    <xf numFmtId="186" fontId="16" fillId="3" borderId="15" xfId="1" applyNumberFormat="1" applyFont="1" applyFill="1" applyBorder="1" applyAlignment="1">
      <alignment horizontal="center" vertical="center" wrapText="1"/>
    </xf>
    <xf numFmtId="187" fontId="16" fillId="3" borderId="4" xfId="1" applyNumberFormat="1" applyFont="1" applyFill="1" applyBorder="1" applyAlignment="1">
      <alignment horizontal="center" vertical="center" wrapText="1"/>
    </xf>
    <xf numFmtId="0" fontId="2" fillId="2" borderId="0" xfId="1" applyFont="1" applyFill="1" applyAlignment="1">
      <alignment horizontal="center" vertical="center"/>
    </xf>
    <xf numFmtId="0" fontId="2" fillId="2" borderId="0" xfId="1" applyFont="1" applyFill="1">
      <alignment vertical="center"/>
    </xf>
    <xf numFmtId="181" fontId="1" fillId="0" borderId="5" xfId="1" applyNumberFormat="1" applyFont="1" applyFill="1" applyBorder="1" applyAlignment="1">
      <alignment horizontal="right" vertical="center"/>
    </xf>
    <xf numFmtId="181" fontId="1" fillId="0" borderId="5" xfId="1" applyNumberFormat="1" applyFont="1" applyFill="1" applyBorder="1" applyAlignment="1">
      <alignment horizontal="center" vertical="center"/>
    </xf>
    <xf numFmtId="0" fontId="27" fillId="3" borderId="0" xfId="1" applyFont="1" applyFill="1" applyBorder="1">
      <alignment vertical="center"/>
    </xf>
    <xf numFmtId="0" fontId="4" fillId="4" borderId="5"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5" xfId="1" applyFont="1" applyFill="1" applyBorder="1" applyAlignment="1">
      <alignment horizontal="center" vertical="center"/>
    </xf>
    <xf numFmtId="0" fontId="1" fillId="0" borderId="5" xfId="1" applyFont="1" applyFill="1" applyBorder="1" applyAlignment="1">
      <alignment horizontal="center" vertical="center"/>
    </xf>
    <xf numFmtId="0" fontId="14" fillId="0" borderId="5" xfId="1" applyFont="1" applyFill="1" applyBorder="1" applyAlignment="1">
      <alignment horizontal="center" vertical="center"/>
    </xf>
    <xf numFmtId="0" fontId="16" fillId="0" borderId="5" xfId="1" applyFont="1" applyFill="1" applyBorder="1" applyAlignment="1">
      <alignment horizontal="center" vertical="center"/>
    </xf>
    <xf numFmtId="0" fontId="1" fillId="3" borderId="5" xfId="1" applyFont="1" applyFill="1" applyBorder="1" applyAlignment="1">
      <alignment horizontal="center" vertical="center" wrapText="1"/>
    </xf>
    <xf numFmtId="176" fontId="1" fillId="3" borderId="5" xfId="1" applyNumberFormat="1" applyFont="1" applyFill="1" applyBorder="1" applyAlignment="1">
      <alignment horizontal="center" vertical="center" wrapText="1" shrinkToFit="1"/>
    </xf>
    <xf numFmtId="176" fontId="1" fillId="3" borderId="5" xfId="1" applyNumberFormat="1" applyFont="1" applyFill="1" applyBorder="1" applyAlignment="1">
      <alignment horizontal="center" vertical="center" shrinkToFit="1"/>
    </xf>
    <xf numFmtId="178" fontId="16" fillId="3" borderId="5" xfId="1" applyNumberFormat="1" applyFont="1" applyFill="1" applyBorder="1" applyAlignment="1">
      <alignment horizontal="right" vertical="center" shrinkToFit="1"/>
    </xf>
    <xf numFmtId="178" fontId="16" fillId="3" borderId="5" xfId="1" applyNumberFormat="1" applyFont="1" applyFill="1" applyBorder="1" applyAlignment="1">
      <alignment horizontal="right" vertical="center"/>
    </xf>
    <xf numFmtId="0" fontId="9" fillId="0" borderId="0" xfId="1" applyFont="1" applyFill="1" applyBorder="1" applyAlignment="1">
      <alignment horizontal="left" vertical="center"/>
    </xf>
    <xf numFmtId="0" fontId="21" fillId="0" borderId="6" xfId="0" applyFont="1" applyBorder="1">
      <alignment vertical="center"/>
    </xf>
    <xf numFmtId="184" fontId="1" fillId="3" borderId="16" xfId="1" applyNumberFormat="1" applyFont="1" applyFill="1" applyBorder="1" applyAlignment="1">
      <alignment horizontal="right" vertical="center"/>
    </xf>
    <xf numFmtId="181" fontId="1" fillId="3" borderId="18" xfId="1" applyNumberFormat="1" applyFont="1" applyFill="1" applyBorder="1" applyAlignment="1">
      <alignment horizontal="right" vertical="center"/>
    </xf>
    <xf numFmtId="184" fontId="1" fillId="3" borderId="5" xfId="1" applyNumberFormat="1" applyFont="1" applyFill="1" applyBorder="1" applyAlignment="1">
      <alignment horizontal="right" vertical="center"/>
    </xf>
    <xf numFmtId="185" fontId="1" fillId="3" borderId="5" xfId="1" applyNumberFormat="1" applyFont="1" applyFill="1" applyBorder="1" applyAlignment="1">
      <alignment horizontal="right" vertical="center"/>
    </xf>
    <xf numFmtId="0" fontId="4" fillId="5" borderId="6" xfId="1" applyFont="1" applyFill="1" applyBorder="1" applyAlignment="1">
      <alignment vertical="center" wrapText="1"/>
    </xf>
    <xf numFmtId="0" fontId="10" fillId="2" borderId="0" xfId="2" applyFill="1" applyBorder="1">
      <alignment vertical="center"/>
    </xf>
    <xf numFmtId="0" fontId="29" fillId="0" borderId="0" xfId="0" applyFont="1">
      <alignment vertical="center"/>
    </xf>
    <xf numFmtId="0" fontId="30" fillId="0" borderId="0" xfId="0" applyFont="1">
      <alignment vertical="center"/>
    </xf>
    <xf numFmtId="0" fontId="31" fillId="8" borderId="5" xfId="0" applyFont="1" applyFill="1" applyBorder="1" applyAlignment="1">
      <alignment horizontal="center" vertical="center"/>
    </xf>
    <xf numFmtId="0" fontId="31" fillId="8" borderId="2" xfId="0" applyFont="1" applyFill="1" applyBorder="1" applyAlignment="1">
      <alignment horizontal="center" vertical="center"/>
    </xf>
    <xf numFmtId="0" fontId="31" fillId="8" borderId="5" xfId="0" applyFont="1" applyFill="1" applyBorder="1" applyAlignment="1">
      <alignment horizontal="center" vertical="center" shrinkToFit="1"/>
    </xf>
    <xf numFmtId="0" fontId="31" fillId="0" borderId="5" xfId="0" applyFont="1" applyBorder="1">
      <alignment vertical="center"/>
    </xf>
    <xf numFmtId="0" fontId="31" fillId="0" borderId="5" xfId="0" applyFont="1" applyBorder="1" applyAlignment="1">
      <alignment vertical="center" shrinkToFit="1"/>
    </xf>
    <xf numFmtId="0" fontId="32" fillId="0" borderId="5" xfId="2" applyFont="1" applyBorder="1" applyAlignment="1">
      <alignment vertical="center" shrinkToFit="1"/>
    </xf>
    <xf numFmtId="188" fontId="31" fillId="0" borderId="5" xfId="0" applyNumberFormat="1" applyFont="1" applyBorder="1">
      <alignment vertical="center"/>
    </xf>
    <xf numFmtId="38" fontId="31" fillId="0" borderId="5" xfId="4" applyFont="1" applyBorder="1">
      <alignment vertical="center"/>
    </xf>
    <xf numFmtId="0" fontId="31" fillId="4" borderId="5" xfId="0" applyFont="1" applyFill="1" applyBorder="1">
      <alignment vertical="center"/>
    </xf>
    <xf numFmtId="0" fontId="31" fillId="4" borderId="5" xfId="0" applyFont="1" applyFill="1" applyBorder="1" applyAlignment="1">
      <alignment vertical="center" shrinkToFit="1"/>
    </xf>
    <xf numFmtId="0" fontId="31" fillId="4" borderId="2" xfId="0" applyFont="1" applyFill="1" applyBorder="1" applyAlignment="1">
      <alignment vertical="center" shrinkToFit="1"/>
    </xf>
    <xf numFmtId="188" fontId="31" fillId="4" borderId="5" xfId="0" applyNumberFormat="1" applyFont="1" applyFill="1" applyBorder="1">
      <alignment vertical="center"/>
    </xf>
    <xf numFmtId="0" fontId="31" fillId="11" borderId="5" xfId="0" applyFont="1" applyFill="1" applyBorder="1" applyAlignment="1">
      <alignment horizontal="center" vertical="center"/>
    </xf>
    <xf numFmtId="0" fontId="31" fillId="11" borderId="2" xfId="0" applyFont="1" applyFill="1" applyBorder="1">
      <alignment vertical="center"/>
    </xf>
    <xf numFmtId="188" fontId="31" fillId="11" borderId="5" xfId="0" applyNumberFormat="1" applyFont="1" applyFill="1" applyBorder="1">
      <alignment vertical="center"/>
    </xf>
    <xf numFmtId="0" fontId="31" fillId="11" borderId="5" xfId="0" applyFont="1" applyFill="1" applyBorder="1" applyAlignment="1">
      <alignment horizontal="center" vertical="center" shrinkToFit="1"/>
    </xf>
    <xf numFmtId="0" fontId="31" fillId="11" borderId="5" xfId="0" applyFont="1" applyFill="1" applyBorder="1" applyAlignment="1">
      <alignment vertical="center" shrinkToFit="1"/>
    </xf>
    <xf numFmtId="0" fontId="33" fillId="0" borderId="5" xfId="2" applyFont="1" applyFill="1" applyBorder="1" applyAlignment="1">
      <alignment vertical="center" shrinkToFit="1"/>
    </xf>
    <xf numFmtId="0" fontId="31" fillId="0" borderId="5" xfId="0" applyFont="1" applyFill="1" applyBorder="1">
      <alignment vertical="center"/>
    </xf>
    <xf numFmtId="0" fontId="31" fillId="0" borderId="5" xfId="0" applyFont="1" applyFill="1" applyBorder="1" applyAlignment="1">
      <alignment vertical="center" shrinkToFit="1"/>
    </xf>
    <xf numFmtId="0" fontId="32" fillId="0" borderId="2" xfId="2" applyFont="1" applyFill="1" applyBorder="1" applyAlignment="1">
      <alignment vertical="center" shrinkToFit="1"/>
    </xf>
    <xf numFmtId="188" fontId="31" fillId="0" borderId="5" xfId="0" applyNumberFormat="1" applyFont="1" applyFill="1" applyBorder="1">
      <alignment vertical="center"/>
    </xf>
    <xf numFmtId="0" fontId="33" fillId="0" borderId="3" xfId="2" applyFont="1" applyFill="1" applyBorder="1" applyAlignment="1">
      <alignment vertical="center" shrinkToFit="1"/>
    </xf>
    <xf numFmtId="0" fontId="33" fillId="0" borderId="3" xfId="2" applyFont="1" applyFill="1" applyBorder="1">
      <alignment vertical="center"/>
    </xf>
    <xf numFmtId="0" fontId="34" fillId="10" borderId="0" xfId="0" applyFont="1" applyFill="1" applyAlignment="1">
      <alignment horizontal="center" vertical="center"/>
    </xf>
    <xf numFmtId="0" fontId="4" fillId="5" borderId="1" xfId="1" applyFont="1" applyFill="1" applyBorder="1" applyAlignment="1">
      <alignment horizontal="center" vertical="center"/>
    </xf>
    <xf numFmtId="0" fontId="4" fillId="5" borderId="2"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left" vertical="center"/>
    </xf>
    <xf numFmtId="0" fontId="4" fillId="4" borderId="2" xfId="1" applyFont="1" applyFill="1" applyBorder="1" applyAlignment="1">
      <alignment horizontal="left" vertical="center"/>
    </xf>
    <xf numFmtId="0" fontId="10" fillId="0" borderId="0" xfId="2">
      <alignment vertical="center"/>
    </xf>
    <xf numFmtId="0" fontId="0" fillId="0" borderId="0" xfId="0">
      <alignment vertical="center"/>
    </xf>
    <xf numFmtId="0" fontId="6" fillId="3" borderId="0" xfId="3" applyFont="1" applyFill="1" applyAlignment="1">
      <alignment horizontal="left" vertical="top" wrapText="1"/>
    </xf>
    <xf numFmtId="0" fontId="6" fillId="3" borderId="0" xfId="3" applyFont="1" applyFill="1" applyAlignment="1">
      <alignment horizontal="left" vertical="top"/>
    </xf>
    <xf numFmtId="0" fontId="4" fillId="5" borderId="11"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2" xfId="1" applyFont="1" applyFill="1" applyBorder="1" applyAlignment="1">
      <alignment horizontal="left" vertical="center" wrapText="1"/>
    </xf>
    <xf numFmtId="0" fontId="4" fillId="5" borderId="13"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7" xfId="1" applyFont="1" applyFill="1" applyBorder="1" applyAlignment="1">
      <alignment horizontal="left" vertical="center" wrapText="1"/>
    </xf>
    <xf numFmtId="0" fontId="0" fillId="0" borderId="7" xfId="0" applyBorder="1" applyAlignment="1">
      <alignment horizontal="left" vertical="center" wrapText="1"/>
    </xf>
    <xf numFmtId="0" fontId="20" fillId="3" borderId="0" xfId="1" applyFont="1" applyFill="1" applyAlignment="1">
      <alignment horizontal="left" vertical="top" wrapText="1"/>
    </xf>
    <xf numFmtId="0" fontId="20" fillId="3" borderId="0" xfId="1" applyFont="1" applyFill="1" applyAlignment="1">
      <alignment horizontal="left" vertical="center" wrapText="1"/>
    </xf>
    <xf numFmtId="0" fontId="4" fillId="5" borderId="8"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8" xfId="1" applyFont="1" applyFill="1" applyBorder="1" applyAlignment="1">
      <alignment vertical="center" wrapText="1"/>
    </xf>
    <xf numFmtId="0" fontId="4" fillId="5" borderId="10" xfId="1" applyFont="1" applyFill="1" applyBorder="1" applyAlignment="1">
      <alignment vertical="center" wrapText="1"/>
    </xf>
    <xf numFmtId="0" fontId="4" fillId="5" borderId="3" xfId="1" applyFont="1" applyFill="1" applyBorder="1" applyAlignment="1">
      <alignment vertical="center" wrapText="1"/>
    </xf>
    <xf numFmtId="0" fontId="4" fillId="5" borderId="2" xfId="1" applyFont="1" applyFill="1" applyBorder="1" applyAlignment="1">
      <alignment vertical="center" wrapText="1"/>
    </xf>
    <xf numFmtId="0" fontId="4" fillId="6" borderId="7" xfId="1" applyFont="1" applyFill="1" applyBorder="1" applyAlignment="1">
      <alignment horizontal="left" vertical="top" wrapText="1"/>
    </xf>
    <xf numFmtId="0" fontId="4" fillId="6" borderId="15" xfId="1" applyFont="1" applyFill="1" applyBorder="1" applyAlignment="1">
      <alignment horizontal="left" vertical="top" wrapText="1"/>
    </xf>
    <xf numFmtId="0" fontId="4" fillId="6" borderId="4" xfId="1" applyFont="1" applyFill="1" applyBorder="1" applyAlignment="1">
      <alignment horizontal="left" vertical="top" wrapText="1"/>
    </xf>
    <xf numFmtId="0" fontId="4" fillId="5" borderId="1" xfId="1" applyFont="1" applyFill="1" applyBorder="1" applyAlignment="1">
      <alignment vertical="center" wrapText="1"/>
    </xf>
    <xf numFmtId="0" fontId="4" fillId="5" borderId="5" xfId="1" applyFont="1" applyFill="1" applyBorder="1" applyAlignment="1">
      <alignment horizontal="left" vertical="center" wrapText="1"/>
    </xf>
    <xf numFmtId="0" fontId="0" fillId="0" borderId="5" xfId="0" applyBorder="1" applyAlignment="1">
      <alignment horizontal="left" vertical="center" wrapText="1"/>
    </xf>
    <xf numFmtId="0" fontId="14" fillId="6" borderId="7" xfId="1" applyFont="1" applyFill="1"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wrapText="1"/>
    </xf>
    <xf numFmtId="0" fontId="14" fillId="6" borderId="8" xfId="1" applyFont="1" applyFill="1" applyBorder="1" applyAlignment="1">
      <alignment vertical="top" wrapText="1"/>
    </xf>
    <xf numFmtId="0" fontId="14" fillId="6" borderId="11" xfId="1" applyFont="1" applyFill="1" applyBorder="1" applyAlignment="1">
      <alignment vertical="top" wrapText="1"/>
    </xf>
    <xf numFmtId="0" fontId="14" fillId="6" borderId="13" xfId="1" applyFont="1" applyFill="1" applyBorder="1" applyAlignment="1">
      <alignment vertical="top" wrapText="1"/>
    </xf>
    <xf numFmtId="180" fontId="4" fillId="6" borderId="7" xfId="1" applyNumberFormat="1" applyFont="1" applyFill="1" applyBorder="1" applyAlignment="1">
      <alignment horizontal="left" vertical="top" wrapText="1"/>
    </xf>
    <xf numFmtId="180" fontId="4" fillId="6" borderId="15" xfId="1" applyNumberFormat="1" applyFont="1" applyFill="1" applyBorder="1" applyAlignment="1">
      <alignment horizontal="left" vertical="top" wrapText="1"/>
    </xf>
    <xf numFmtId="180" fontId="4" fillId="6" borderId="4" xfId="1" applyNumberFormat="1" applyFont="1" applyFill="1" applyBorder="1" applyAlignment="1">
      <alignment horizontal="left" vertical="top" wrapText="1"/>
    </xf>
    <xf numFmtId="0" fontId="4" fillId="5" borderId="16" xfId="1" applyFont="1" applyFill="1" applyBorder="1" applyAlignment="1">
      <alignment horizontal="left" vertical="center" wrapText="1"/>
    </xf>
    <xf numFmtId="0" fontId="0" fillId="0" borderId="16" xfId="0" applyBorder="1" applyAlignment="1">
      <alignment horizontal="left" vertical="center" wrapText="1"/>
    </xf>
    <xf numFmtId="0" fontId="4" fillId="5" borderId="17" xfId="1" applyFont="1" applyFill="1" applyBorder="1" applyAlignment="1">
      <alignment horizontal="left" vertical="center" wrapText="1"/>
    </xf>
    <xf numFmtId="0" fontId="0" fillId="0" borderId="17" xfId="0" applyBorder="1" applyAlignment="1">
      <alignment horizontal="left" vertical="center" wrapText="1"/>
    </xf>
    <xf numFmtId="0" fontId="4" fillId="5" borderId="4" xfId="1" applyFont="1" applyFill="1" applyBorder="1" applyAlignment="1">
      <alignment horizontal="left" vertical="center" wrapText="1"/>
    </xf>
    <xf numFmtId="0" fontId="0" fillId="0" borderId="4" xfId="0" applyBorder="1" applyAlignment="1">
      <alignment horizontal="left" vertical="center" wrapText="1"/>
    </xf>
    <xf numFmtId="0" fontId="4" fillId="5" borderId="3" xfId="1" applyFont="1" applyFill="1" applyBorder="1" applyAlignment="1">
      <alignment horizontal="left" vertical="center" wrapText="1"/>
    </xf>
    <xf numFmtId="0" fontId="14" fillId="6" borderId="8" xfId="1" applyFont="1" applyFill="1" applyBorder="1" applyAlignment="1">
      <alignment horizontal="left" vertical="top" wrapText="1"/>
    </xf>
    <xf numFmtId="0" fontId="14" fillId="6" borderId="11" xfId="1" applyFont="1" applyFill="1" applyBorder="1" applyAlignment="1">
      <alignment horizontal="left" vertical="top" wrapText="1"/>
    </xf>
    <xf numFmtId="0" fontId="14" fillId="6" borderId="13" xfId="1" applyFont="1" applyFill="1"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1" fillId="4" borderId="5" xfId="1" applyFont="1" applyFill="1" applyBorder="1" applyAlignment="1">
      <alignment horizontal="center" vertical="center" wrapText="1"/>
    </xf>
    <xf numFmtId="0" fontId="4" fillId="5" borderId="18" xfId="1" applyFont="1" applyFill="1" applyBorder="1" applyAlignment="1">
      <alignment horizontal="left" vertical="center" wrapText="1"/>
    </xf>
    <xf numFmtId="0" fontId="4" fillId="5" borderId="5" xfId="1" applyFont="1" applyFill="1" applyBorder="1" applyAlignment="1">
      <alignment horizontal="center" vertical="center" textRotation="255" wrapText="1"/>
    </xf>
    <xf numFmtId="0" fontId="4" fillId="0" borderId="5" xfId="0" applyFont="1" applyBorder="1" applyAlignment="1">
      <alignment horizontal="center" vertical="center" textRotation="255" wrapText="1"/>
    </xf>
    <xf numFmtId="0" fontId="1" fillId="5" borderId="17" xfId="1" applyFont="1" applyFill="1" applyBorder="1" applyAlignment="1">
      <alignment horizontal="left" vertical="center" wrapText="1"/>
    </xf>
    <xf numFmtId="0" fontId="4" fillId="5" borderId="5" xfId="1" applyFont="1" applyFill="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4" fillId="6" borderId="4" xfId="1" applyFont="1" applyFill="1" applyBorder="1" applyAlignment="1">
      <alignment horizontal="left" vertical="top" wrapText="1"/>
    </xf>
    <xf numFmtId="0" fontId="14" fillId="6" borderId="15" xfId="1" applyFont="1" applyFill="1" applyBorder="1" applyAlignment="1">
      <alignment horizontal="left" vertical="top" wrapText="1"/>
    </xf>
    <xf numFmtId="0" fontId="1" fillId="5" borderId="4" xfId="1" applyFont="1" applyFill="1" applyBorder="1" applyAlignment="1">
      <alignment horizontal="center" vertical="center" textRotation="255" wrapText="1"/>
    </xf>
    <xf numFmtId="0" fontId="1" fillId="5" borderId="5" xfId="1" applyFont="1" applyFill="1" applyBorder="1" applyAlignment="1">
      <alignment horizontal="center" vertical="center" textRotation="255" wrapText="1"/>
    </xf>
    <xf numFmtId="0" fontId="1" fillId="5" borderId="16" xfId="1" applyFont="1" applyFill="1" applyBorder="1" applyAlignment="1">
      <alignment horizontal="center" vertical="center" textRotation="255" wrapText="1"/>
    </xf>
    <xf numFmtId="0" fontId="16" fillId="0" borderId="15" xfId="0" applyFont="1" applyBorder="1" applyAlignment="1">
      <alignment horizontal="left" vertical="top" wrapText="1"/>
    </xf>
    <xf numFmtId="0" fontId="16" fillId="0" borderId="4" xfId="0" applyFont="1" applyBorder="1" applyAlignment="1">
      <alignment horizontal="left" vertical="top" wrapText="1"/>
    </xf>
    <xf numFmtId="0" fontId="4" fillId="5" borderId="18"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1" fillId="5" borderId="8" xfId="1" applyFont="1" applyFill="1"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0" fontId="4" fillId="5" borderId="22" xfId="1"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 fillId="5" borderId="11" xfId="1" applyFont="1" applyFill="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4" fillId="5" borderId="8" xfId="1" applyFont="1" applyFill="1" applyBorder="1" applyAlignment="1">
      <alignment horizontal="left" vertical="center" wrapText="1"/>
    </xf>
    <xf numFmtId="0" fontId="4" fillId="5" borderId="10" xfId="1" applyFont="1" applyFill="1" applyBorder="1" applyAlignment="1">
      <alignment horizontal="left" vertical="center" wrapText="1"/>
    </xf>
    <xf numFmtId="0" fontId="4" fillId="5" borderId="9" xfId="1" applyFont="1" applyFill="1" applyBorder="1" applyAlignment="1">
      <alignment horizontal="left" vertical="center" wrapText="1"/>
    </xf>
    <xf numFmtId="0" fontId="1" fillId="5" borderId="1" xfId="1" applyFont="1" applyFill="1"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4" fillId="5" borderId="7"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6" fillId="3" borderId="0" xfId="1" applyFont="1" applyFill="1" applyBorder="1" applyAlignment="1">
      <alignment horizontal="left" vertical="center"/>
    </xf>
    <xf numFmtId="0" fontId="0" fillId="0" borderId="0" xfId="0" applyBorder="1" applyAlignment="1">
      <alignment horizontal="left" vertical="center"/>
    </xf>
    <xf numFmtId="0" fontId="4" fillId="5" borderId="1" xfId="1" applyFont="1" applyFill="1" applyBorder="1" applyAlignment="1">
      <alignment horizontal="left" vertical="center"/>
    </xf>
    <xf numFmtId="0" fontId="4" fillId="5" borderId="3" xfId="1" applyFont="1" applyFill="1" applyBorder="1" applyAlignment="1">
      <alignment horizontal="left" vertical="center"/>
    </xf>
    <xf numFmtId="0" fontId="4" fillId="5" borderId="2" xfId="1" applyFont="1" applyFill="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14" fillId="5" borderId="1" xfId="1" applyFont="1" applyFill="1" applyBorder="1" applyAlignment="1">
      <alignment vertical="center" wrapText="1"/>
    </xf>
    <xf numFmtId="0" fontId="14" fillId="5" borderId="3" xfId="1" applyFont="1" applyFill="1" applyBorder="1" applyAlignment="1">
      <alignment vertical="center" wrapText="1"/>
    </xf>
    <xf numFmtId="0" fontId="14" fillId="5" borderId="2" xfId="1" applyFont="1" applyFill="1" applyBorder="1" applyAlignment="1">
      <alignment vertical="center" wrapText="1"/>
    </xf>
    <xf numFmtId="0" fontId="14" fillId="5" borderId="8" xfId="1" applyFont="1" applyFill="1" applyBorder="1" applyAlignment="1">
      <alignment horizontal="left" vertical="center" wrapText="1"/>
    </xf>
    <xf numFmtId="0" fontId="14" fillId="5" borderId="10" xfId="1" applyFont="1" applyFill="1" applyBorder="1" applyAlignment="1">
      <alignment horizontal="left" vertical="center" wrapText="1"/>
    </xf>
    <xf numFmtId="0" fontId="14" fillId="5" borderId="3" xfId="1" applyFont="1" applyFill="1" applyBorder="1" applyAlignment="1">
      <alignment horizontal="left" vertical="center" wrapText="1"/>
    </xf>
    <xf numFmtId="0" fontId="14" fillId="5" borderId="2" xfId="1" applyFont="1" applyFill="1" applyBorder="1" applyAlignment="1">
      <alignment horizontal="left" vertical="center" wrapText="1"/>
    </xf>
    <xf numFmtId="0" fontId="14" fillId="5" borderId="5" xfId="1"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14" fillId="5" borderId="13" xfId="1" applyFont="1" applyFill="1" applyBorder="1" applyAlignment="1">
      <alignment vertical="center" wrapText="1"/>
    </xf>
    <xf numFmtId="0" fontId="14" fillId="5" borderId="6" xfId="1" applyFont="1" applyFill="1" applyBorder="1" applyAlignment="1">
      <alignment vertical="center" wrapText="1"/>
    </xf>
    <xf numFmtId="0" fontId="14" fillId="5" borderId="1" xfId="1" applyFont="1" applyFill="1" applyBorder="1" applyAlignment="1">
      <alignment horizontal="left" vertical="center" wrapText="1"/>
    </xf>
    <xf numFmtId="0" fontId="14" fillId="5" borderId="9" xfId="1" applyFont="1" applyFill="1" applyBorder="1" applyAlignment="1">
      <alignment horizontal="left" vertical="center" wrapText="1"/>
    </xf>
    <xf numFmtId="0" fontId="14" fillId="5" borderId="11" xfId="1" applyFont="1" applyFill="1" applyBorder="1" applyAlignment="1">
      <alignment horizontal="left" vertical="center" wrapText="1"/>
    </xf>
    <xf numFmtId="0" fontId="14" fillId="5" borderId="0" xfId="1" applyFont="1" applyFill="1" applyBorder="1" applyAlignment="1">
      <alignment horizontal="left" vertical="center" wrapText="1"/>
    </xf>
    <xf numFmtId="0" fontId="14" fillId="5" borderId="12" xfId="1" applyFont="1" applyFill="1" applyBorder="1" applyAlignment="1">
      <alignment horizontal="left" vertical="center" wrapText="1"/>
    </xf>
    <xf numFmtId="0" fontId="14" fillId="5" borderId="13" xfId="1" applyFont="1" applyFill="1" applyBorder="1" applyAlignment="1">
      <alignment horizontal="left" vertical="center" wrapText="1"/>
    </xf>
    <xf numFmtId="0" fontId="14" fillId="5" borderId="6" xfId="1" applyFont="1" applyFill="1" applyBorder="1" applyAlignment="1">
      <alignment horizontal="left" vertical="center" wrapText="1"/>
    </xf>
    <xf numFmtId="0" fontId="14" fillId="5" borderId="14" xfId="1" applyFont="1" applyFill="1" applyBorder="1" applyAlignment="1">
      <alignment horizontal="left" vertical="center" wrapText="1"/>
    </xf>
    <xf numFmtId="0" fontId="14" fillId="6" borderId="5" xfId="1" applyFont="1" applyFill="1" applyBorder="1" applyAlignment="1">
      <alignment horizontal="left" vertical="top" wrapText="1"/>
    </xf>
    <xf numFmtId="178" fontId="1" fillId="9" borderId="7" xfId="1" applyNumberFormat="1" applyFont="1" applyFill="1" applyBorder="1" applyAlignment="1">
      <alignment horizontal="center" vertical="center"/>
    </xf>
    <xf numFmtId="178" fontId="1" fillId="9" borderId="15" xfId="1" applyNumberFormat="1" applyFont="1" applyFill="1" applyBorder="1" applyAlignment="1">
      <alignment horizontal="center" vertical="center"/>
    </xf>
    <xf numFmtId="178" fontId="1" fillId="9" borderId="4" xfId="1" applyNumberFormat="1" applyFont="1" applyFill="1" applyBorder="1" applyAlignment="1">
      <alignment horizontal="center" vertical="center"/>
    </xf>
    <xf numFmtId="0" fontId="4" fillId="5" borderId="13" xfId="1" applyFont="1" applyFill="1" applyBorder="1" applyAlignment="1">
      <alignment vertical="center" wrapText="1"/>
    </xf>
    <xf numFmtId="0" fontId="4" fillId="5" borderId="6" xfId="1" applyFont="1" applyFill="1" applyBorder="1" applyAlignment="1">
      <alignment vertical="center" wrapText="1"/>
    </xf>
    <xf numFmtId="0" fontId="4" fillId="5" borderId="13" xfId="1" applyFont="1" applyFill="1" applyBorder="1" applyAlignment="1">
      <alignment horizontal="left" vertical="center" wrapText="1"/>
    </xf>
    <xf numFmtId="0" fontId="4" fillId="5" borderId="6" xfId="1" applyFont="1" applyFill="1" applyBorder="1" applyAlignment="1">
      <alignment horizontal="left" vertical="center" wrapText="1"/>
    </xf>
    <xf numFmtId="0" fontId="4" fillId="5" borderId="14" xfId="1" applyFont="1" applyFill="1" applyBorder="1" applyAlignment="1">
      <alignment horizontal="left" vertical="center" wrapText="1"/>
    </xf>
    <xf numFmtId="0" fontId="0" fillId="5" borderId="5" xfId="0" applyFill="1" applyBorder="1" applyAlignment="1">
      <alignment horizontal="left" vertical="center" wrapText="1"/>
    </xf>
    <xf numFmtId="0" fontId="16" fillId="6" borderId="15" xfId="0" applyFont="1" applyFill="1" applyBorder="1" applyAlignment="1">
      <alignment horizontal="left" vertical="top" wrapText="1"/>
    </xf>
    <xf numFmtId="0" fontId="16" fillId="6" borderId="4" xfId="0" applyFont="1" applyFill="1" applyBorder="1" applyAlignment="1">
      <alignment horizontal="left" vertical="top" wrapText="1"/>
    </xf>
    <xf numFmtId="0" fontId="4" fillId="5" borderId="5" xfId="0" applyFont="1" applyFill="1" applyBorder="1" applyAlignment="1">
      <alignment horizontal="left" vertical="center" wrapText="1"/>
    </xf>
    <xf numFmtId="0" fontId="1" fillId="5" borderId="8" xfId="1" applyFont="1" applyFill="1" applyBorder="1" applyAlignment="1">
      <alignment horizontal="left" vertical="center" wrapText="1"/>
    </xf>
  </cellXfs>
  <cellStyles count="5">
    <cellStyle name="ハイパーリンク" xfId="2" builtinId="8"/>
    <cellStyle name="桁区切り" xfId="4" builtinId="6"/>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aomori.j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sqref="A1:I1"/>
    </sheetView>
  </sheetViews>
  <sheetFormatPr defaultColWidth="9" defaultRowHeight="11.25"/>
  <cols>
    <col min="1" max="1" width="7.875" style="224" customWidth="1"/>
    <col min="2" max="2" width="8.875" style="224" customWidth="1"/>
    <col min="3" max="3" width="33.75" style="224" customWidth="1"/>
    <col min="4" max="9" width="6.75" style="224" customWidth="1"/>
    <col min="10" max="16384" width="9" style="224"/>
  </cols>
  <sheetData>
    <row r="1" spans="1:9" ht="18" customHeight="1">
      <c r="A1" s="250" t="s">
        <v>917</v>
      </c>
      <c r="B1" s="250"/>
      <c r="C1" s="250"/>
      <c r="D1" s="250"/>
      <c r="E1" s="250"/>
      <c r="F1" s="250"/>
      <c r="G1" s="250"/>
      <c r="H1" s="250"/>
      <c r="I1" s="250"/>
    </row>
    <row r="3" spans="1:9" ht="13.5">
      <c r="A3" s="225" t="s">
        <v>918</v>
      </c>
    </row>
    <row r="4" spans="1:9">
      <c r="A4" s="224" t="s">
        <v>953</v>
      </c>
    </row>
    <row r="6" spans="1:9">
      <c r="A6" s="224" t="s">
        <v>919</v>
      </c>
    </row>
    <row r="7" spans="1:9">
      <c r="A7" s="224" t="s">
        <v>920</v>
      </c>
    </row>
    <row r="8" spans="1:9">
      <c r="A8" s="224" t="s">
        <v>921</v>
      </c>
    </row>
    <row r="9" spans="1:9">
      <c r="A9" s="226" t="s">
        <v>922</v>
      </c>
      <c r="B9" s="226" t="s">
        <v>923</v>
      </c>
      <c r="C9" s="227" t="s">
        <v>924</v>
      </c>
      <c r="D9" s="226" t="s">
        <v>925</v>
      </c>
      <c r="E9" s="228" t="s">
        <v>6</v>
      </c>
      <c r="F9" s="226" t="s">
        <v>27</v>
      </c>
      <c r="G9" s="226" t="s">
        <v>748</v>
      </c>
      <c r="H9" s="226" t="s">
        <v>28</v>
      </c>
      <c r="I9" s="226" t="s">
        <v>899</v>
      </c>
    </row>
    <row r="10" spans="1:9">
      <c r="A10" s="229" t="s">
        <v>926</v>
      </c>
      <c r="B10" s="230" t="s">
        <v>927</v>
      </c>
      <c r="C10" s="231" t="s">
        <v>928</v>
      </c>
      <c r="D10" s="232">
        <f>SUM(E10:I10)</f>
        <v>75</v>
      </c>
      <c r="E10" s="232">
        <v>0</v>
      </c>
      <c r="F10" s="232">
        <v>0</v>
      </c>
      <c r="G10" s="232">
        <v>0</v>
      </c>
      <c r="H10" s="232">
        <v>75</v>
      </c>
      <c r="I10" s="232">
        <v>0</v>
      </c>
    </row>
    <row r="11" spans="1:9">
      <c r="A11" s="229" t="s">
        <v>926</v>
      </c>
      <c r="B11" s="230" t="s">
        <v>927</v>
      </c>
      <c r="C11" s="231" t="s">
        <v>929</v>
      </c>
      <c r="D11" s="232">
        <f t="shared" ref="D11:D16" si="0">SUM(E11:I11)</f>
        <v>172</v>
      </c>
      <c r="E11" s="233">
        <v>0</v>
      </c>
      <c r="F11" s="233">
        <v>60</v>
      </c>
      <c r="G11" s="233">
        <v>0</v>
      </c>
      <c r="H11" s="233">
        <v>112</v>
      </c>
      <c r="I11" s="233">
        <v>0</v>
      </c>
    </row>
    <row r="12" spans="1:9">
      <c r="A12" s="229" t="s">
        <v>926</v>
      </c>
      <c r="B12" s="230" t="s">
        <v>927</v>
      </c>
      <c r="C12" s="243" t="s">
        <v>930</v>
      </c>
      <c r="D12" s="232">
        <f t="shared" si="0"/>
        <v>101</v>
      </c>
      <c r="E12" s="233">
        <v>0</v>
      </c>
      <c r="F12" s="233">
        <v>0</v>
      </c>
      <c r="G12" s="233">
        <v>0</v>
      </c>
      <c r="H12" s="233">
        <v>101</v>
      </c>
      <c r="I12" s="233">
        <v>0</v>
      </c>
    </row>
    <row r="13" spans="1:9">
      <c r="A13" s="229" t="s">
        <v>926</v>
      </c>
      <c r="B13" s="230" t="s">
        <v>927</v>
      </c>
      <c r="C13" s="231" t="s">
        <v>931</v>
      </c>
      <c r="D13" s="232">
        <f t="shared" si="0"/>
        <v>100</v>
      </c>
      <c r="E13" s="233">
        <v>0</v>
      </c>
      <c r="F13" s="233">
        <v>60</v>
      </c>
      <c r="G13" s="233">
        <v>40</v>
      </c>
      <c r="H13" s="233">
        <v>0</v>
      </c>
      <c r="I13" s="233">
        <v>0</v>
      </c>
    </row>
    <row r="14" spans="1:9">
      <c r="A14" s="229" t="s">
        <v>926</v>
      </c>
      <c r="B14" s="230" t="s">
        <v>927</v>
      </c>
      <c r="C14" s="231" t="s">
        <v>932</v>
      </c>
      <c r="D14" s="232">
        <f t="shared" si="0"/>
        <v>394</v>
      </c>
      <c r="E14" s="233">
        <v>0</v>
      </c>
      <c r="F14" s="233">
        <v>336</v>
      </c>
      <c r="G14" s="233">
        <v>0</v>
      </c>
      <c r="H14" s="233">
        <v>0</v>
      </c>
      <c r="I14" s="233">
        <v>58</v>
      </c>
    </row>
    <row r="15" spans="1:9">
      <c r="A15" s="229" t="s">
        <v>926</v>
      </c>
      <c r="B15" s="230" t="s">
        <v>933</v>
      </c>
      <c r="C15" s="231" t="s">
        <v>934</v>
      </c>
      <c r="D15" s="232">
        <f t="shared" si="0"/>
        <v>265</v>
      </c>
      <c r="E15" s="233">
        <v>0</v>
      </c>
      <c r="F15" s="233">
        <v>0</v>
      </c>
      <c r="G15" s="233">
        <v>0</v>
      </c>
      <c r="H15" s="233">
        <v>265</v>
      </c>
      <c r="I15" s="233">
        <v>0</v>
      </c>
    </row>
    <row r="16" spans="1:9">
      <c r="A16" s="229" t="s">
        <v>926</v>
      </c>
      <c r="B16" s="230" t="s">
        <v>935</v>
      </c>
      <c r="C16" s="231" t="s">
        <v>936</v>
      </c>
      <c r="D16" s="232">
        <f t="shared" si="0"/>
        <v>100</v>
      </c>
      <c r="E16" s="233">
        <v>0</v>
      </c>
      <c r="F16" s="233">
        <v>100</v>
      </c>
      <c r="G16" s="233">
        <v>0</v>
      </c>
      <c r="H16" s="233">
        <v>0</v>
      </c>
      <c r="I16" s="233">
        <v>0</v>
      </c>
    </row>
    <row r="17" spans="1:9">
      <c r="A17" s="234" t="s">
        <v>937</v>
      </c>
      <c r="B17" s="235"/>
      <c r="C17" s="236"/>
      <c r="D17" s="237">
        <f t="shared" ref="D17:I17" si="1">SUM(D10:D16)</f>
        <v>1207</v>
      </c>
      <c r="E17" s="237">
        <f t="shared" si="1"/>
        <v>0</v>
      </c>
      <c r="F17" s="237">
        <f t="shared" si="1"/>
        <v>556</v>
      </c>
      <c r="G17" s="237">
        <f t="shared" si="1"/>
        <v>40</v>
      </c>
      <c r="H17" s="237">
        <f t="shared" si="1"/>
        <v>553</v>
      </c>
      <c r="I17" s="237">
        <f t="shared" si="1"/>
        <v>58</v>
      </c>
    </row>
    <row r="18" spans="1:9">
      <c r="A18" s="244" t="s">
        <v>938</v>
      </c>
      <c r="B18" s="245" t="s">
        <v>927</v>
      </c>
      <c r="C18" s="246" t="s">
        <v>939</v>
      </c>
      <c r="D18" s="247">
        <f>SUM(E18:I18)</f>
        <v>9</v>
      </c>
      <c r="E18" s="247">
        <v>0</v>
      </c>
      <c r="F18" s="247">
        <v>9</v>
      </c>
      <c r="G18" s="247">
        <v>0</v>
      </c>
      <c r="H18" s="247">
        <v>0</v>
      </c>
      <c r="I18" s="247">
        <v>0</v>
      </c>
    </row>
    <row r="19" spans="1:9">
      <c r="A19" s="244" t="s">
        <v>938</v>
      </c>
      <c r="B19" s="245" t="s">
        <v>927</v>
      </c>
      <c r="C19" s="246" t="s">
        <v>940</v>
      </c>
      <c r="D19" s="247">
        <f t="shared" ref="D19:D22" si="2">SUM(E19:I19)</f>
        <v>19</v>
      </c>
      <c r="E19" s="247">
        <v>0</v>
      </c>
      <c r="F19" s="247">
        <v>0</v>
      </c>
      <c r="G19" s="247">
        <v>0</v>
      </c>
      <c r="H19" s="247">
        <v>0</v>
      </c>
      <c r="I19" s="247">
        <v>19</v>
      </c>
    </row>
    <row r="20" spans="1:9">
      <c r="A20" s="244" t="s">
        <v>950</v>
      </c>
      <c r="B20" s="245" t="s">
        <v>951</v>
      </c>
      <c r="C20" s="248" t="s">
        <v>952</v>
      </c>
      <c r="D20" s="247">
        <f t="shared" si="2"/>
        <v>16</v>
      </c>
      <c r="E20" s="247">
        <v>0</v>
      </c>
      <c r="F20" s="247">
        <v>0</v>
      </c>
      <c r="G20" s="247">
        <v>0</v>
      </c>
      <c r="H20" s="247">
        <v>0</v>
      </c>
      <c r="I20" s="247">
        <v>16</v>
      </c>
    </row>
    <row r="21" spans="1:9">
      <c r="A21" s="244" t="s">
        <v>938</v>
      </c>
      <c r="B21" s="245" t="s">
        <v>935</v>
      </c>
      <c r="C21" s="249" t="s">
        <v>949</v>
      </c>
      <c r="D21" s="247">
        <f t="shared" si="2"/>
        <v>19</v>
      </c>
      <c r="E21" s="247">
        <v>0</v>
      </c>
      <c r="F21" s="247">
        <v>0</v>
      </c>
      <c r="G21" s="247">
        <v>0</v>
      </c>
      <c r="H21" s="247">
        <v>19</v>
      </c>
      <c r="I21" s="247">
        <v>0</v>
      </c>
    </row>
    <row r="22" spans="1:9">
      <c r="A22" s="244" t="s">
        <v>938</v>
      </c>
      <c r="B22" s="245" t="s">
        <v>942</v>
      </c>
      <c r="C22" s="246" t="s">
        <v>943</v>
      </c>
      <c r="D22" s="247">
        <f t="shared" si="2"/>
        <v>5</v>
      </c>
      <c r="E22" s="247">
        <v>0</v>
      </c>
      <c r="F22" s="247">
        <v>0</v>
      </c>
      <c r="G22" s="247">
        <v>0</v>
      </c>
      <c r="H22" s="247">
        <v>0</v>
      </c>
      <c r="I22" s="247">
        <v>5</v>
      </c>
    </row>
    <row r="23" spans="1:9">
      <c r="A23" s="234" t="s">
        <v>944</v>
      </c>
      <c r="B23" s="235"/>
      <c r="C23" s="236"/>
      <c r="D23" s="237">
        <f>SUM(D18:D22)</f>
        <v>68</v>
      </c>
      <c r="E23" s="237">
        <f t="shared" ref="E23:I23" si="3">SUM(E18:E22)</f>
        <v>0</v>
      </c>
      <c r="F23" s="237">
        <f t="shared" si="3"/>
        <v>9</v>
      </c>
      <c r="G23" s="237">
        <f t="shared" si="3"/>
        <v>0</v>
      </c>
      <c r="H23" s="237">
        <f t="shared" si="3"/>
        <v>19</v>
      </c>
      <c r="I23" s="237">
        <f t="shared" si="3"/>
        <v>40</v>
      </c>
    </row>
    <row r="24" spans="1:9">
      <c r="A24" s="238" t="s">
        <v>945</v>
      </c>
      <c r="B24" s="238"/>
      <c r="C24" s="239"/>
      <c r="D24" s="240">
        <f t="shared" ref="D24:I24" si="4">SUM(D23,D17)</f>
        <v>1275</v>
      </c>
      <c r="E24" s="240">
        <f t="shared" si="4"/>
        <v>0</v>
      </c>
      <c r="F24" s="240">
        <f t="shared" si="4"/>
        <v>565</v>
      </c>
      <c r="G24" s="240">
        <f t="shared" si="4"/>
        <v>40</v>
      </c>
      <c r="H24" s="240">
        <f t="shared" si="4"/>
        <v>572</v>
      </c>
      <c r="I24" s="240">
        <f t="shared" si="4"/>
        <v>98</v>
      </c>
    </row>
    <row r="27" spans="1:9" ht="13.5">
      <c r="A27" s="225" t="s">
        <v>946</v>
      </c>
    </row>
    <row r="28" spans="1:9">
      <c r="A28" s="224" t="s">
        <v>954</v>
      </c>
    </row>
    <row r="30" spans="1:9">
      <c r="A30" s="226" t="s">
        <v>922</v>
      </c>
      <c r="B30" s="226" t="s">
        <v>923</v>
      </c>
      <c r="C30" s="226" t="s">
        <v>924</v>
      </c>
      <c r="D30" s="226" t="s">
        <v>925</v>
      </c>
      <c r="E30" s="228" t="s">
        <v>6</v>
      </c>
      <c r="F30" s="226" t="s">
        <v>27</v>
      </c>
      <c r="G30" s="226" t="s">
        <v>748</v>
      </c>
      <c r="H30" s="226" t="s">
        <v>28</v>
      </c>
      <c r="I30" s="226" t="s">
        <v>899</v>
      </c>
    </row>
    <row r="31" spans="1:9">
      <c r="A31" s="229" t="s">
        <v>926</v>
      </c>
      <c r="B31" s="230" t="s">
        <v>927</v>
      </c>
      <c r="C31" s="230" t="s">
        <v>928</v>
      </c>
      <c r="D31" s="232">
        <f>SUM(E31:I31)</f>
        <v>75</v>
      </c>
      <c r="E31" s="232">
        <v>0</v>
      </c>
      <c r="F31" s="232">
        <v>0</v>
      </c>
      <c r="G31" s="232">
        <v>0</v>
      </c>
      <c r="H31" s="232">
        <v>75</v>
      </c>
      <c r="I31" s="232">
        <v>0</v>
      </c>
    </row>
    <row r="32" spans="1:9">
      <c r="A32" s="229" t="s">
        <v>926</v>
      </c>
      <c r="B32" s="230" t="s">
        <v>927</v>
      </c>
      <c r="C32" s="230" t="s">
        <v>930</v>
      </c>
      <c r="D32" s="232">
        <f t="shared" ref="D32:D37" si="5">SUM(E32:I32)</f>
        <v>101</v>
      </c>
      <c r="E32" s="232">
        <v>0</v>
      </c>
      <c r="F32" s="232">
        <v>0</v>
      </c>
      <c r="G32" s="232">
        <v>0</v>
      </c>
      <c r="H32" s="232">
        <v>101</v>
      </c>
      <c r="I32" s="232">
        <v>0</v>
      </c>
    </row>
    <row r="33" spans="1:9">
      <c r="A33" s="229" t="s">
        <v>926</v>
      </c>
      <c r="B33" s="230" t="s">
        <v>927</v>
      </c>
      <c r="C33" s="230" t="s">
        <v>929</v>
      </c>
      <c r="D33" s="232">
        <f t="shared" si="5"/>
        <v>172</v>
      </c>
      <c r="E33" s="232">
        <v>0</v>
      </c>
      <c r="F33" s="232">
        <v>0</v>
      </c>
      <c r="G33" s="232">
        <v>60</v>
      </c>
      <c r="H33" s="232">
        <v>112</v>
      </c>
      <c r="I33" s="232">
        <v>0</v>
      </c>
    </row>
    <row r="34" spans="1:9">
      <c r="A34" s="229" t="s">
        <v>926</v>
      </c>
      <c r="B34" s="230" t="s">
        <v>927</v>
      </c>
      <c r="C34" s="230" t="s">
        <v>932</v>
      </c>
      <c r="D34" s="232">
        <f t="shared" si="5"/>
        <v>394</v>
      </c>
      <c r="E34" s="232">
        <v>16</v>
      </c>
      <c r="F34" s="232">
        <v>336</v>
      </c>
      <c r="G34" s="232">
        <v>42</v>
      </c>
      <c r="H34" s="232">
        <v>0</v>
      </c>
      <c r="I34" s="232">
        <v>0</v>
      </c>
    </row>
    <row r="35" spans="1:9">
      <c r="A35" s="229" t="s">
        <v>926</v>
      </c>
      <c r="B35" s="230" t="s">
        <v>927</v>
      </c>
      <c r="C35" s="230" t="s">
        <v>931</v>
      </c>
      <c r="D35" s="232">
        <f t="shared" si="5"/>
        <v>100</v>
      </c>
      <c r="E35" s="232">
        <v>0</v>
      </c>
      <c r="F35" s="232">
        <v>60</v>
      </c>
      <c r="G35" s="232">
        <v>40</v>
      </c>
      <c r="H35" s="232">
        <v>0</v>
      </c>
      <c r="I35" s="232">
        <v>0</v>
      </c>
    </row>
    <row r="36" spans="1:9">
      <c r="A36" s="229" t="s">
        <v>926</v>
      </c>
      <c r="B36" s="230" t="s">
        <v>933</v>
      </c>
      <c r="C36" s="230" t="s">
        <v>934</v>
      </c>
      <c r="D36" s="232">
        <f t="shared" si="5"/>
        <v>265</v>
      </c>
      <c r="E36" s="232">
        <v>0</v>
      </c>
      <c r="F36" s="232">
        <v>0</v>
      </c>
      <c r="G36" s="232">
        <v>0</v>
      </c>
      <c r="H36" s="232">
        <v>265</v>
      </c>
      <c r="I36" s="232">
        <v>0</v>
      </c>
    </row>
    <row r="37" spans="1:9">
      <c r="A37" s="229" t="s">
        <v>926</v>
      </c>
      <c r="B37" s="230" t="s">
        <v>935</v>
      </c>
      <c r="C37" s="230" t="s">
        <v>936</v>
      </c>
      <c r="D37" s="232">
        <f t="shared" si="5"/>
        <v>100</v>
      </c>
      <c r="E37" s="232">
        <v>0</v>
      </c>
      <c r="F37" s="232">
        <v>100</v>
      </c>
      <c r="G37" s="232">
        <v>0</v>
      </c>
      <c r="H37" s="232">
        <v>0</v>
      </c>
      <c r="I37" s="232">
        <v>0</v>
      </c>
    </row>
    <row r="38" spans="1:9">
      <c r="A38" s="234" t="s">
        <v>937</v>
      </c>
      <c r="B38" s="235"/>
      <c r="C38" s="235"/>
      <c r="D38" s="237">
        <f t="shared" ref="D38:I38" si="6">SUM(D31:D37)</f>
        <v>1207</v>
      </c>
      <c r="E38" s="237">
        <f t="shared" si="6"/>
        <v>16</v>
      </c>
      <c r="F38" s="237">
        <f t="shared" si="6"/>
        <v>496</v>
      </c>
      <c r="G38" s="237">
        <f t="shared" si="6"/>
        <v>142</v>
      </c>
      <c r="H38" s="237">
        <f t="shared" si="6"/>
        <v>553</v>
      </c>
      <c r="I38" s="237">
        <f t="shared" si="6"/>
        <v>0</v>
      </c>
    </row>
    <row r="39" spans="1:9">
      <c r="A39" s="229" t="s">
        <v>938</v>
      </c>
      <c r="B39" s="230" t="s">
        <v>927</v>
      </c>
      <c r="C39" s="230" t="s">
        <v>939</v>
      </c>
      <c r="D39" s="232">
        <f>SUM(E39:I39)</f>
        <v>9</v>
      </c>
      <c r="E39" s="232">
        <v>0</v>
      </c>
      <c r="F39" s="232">
        <v>9</v>
      </c>
      <c r="G39" s="232">
        <v>0</v>
      </c>
      <c r="H39" s="232">
        <v>0</v>
      </c>
      <c r="I39" s="232">
        <v>0</v>
      </c>
    </row>
    <row r="40" spans="1:9">
      <c r="A40" s="229" t="s">
        <v>938</v>
      </c>
      <c r="B40" s="230" t="s">
        <v>927</v>
      </c>
      <c r="C40" s="230" t="s">
        <v>940</v>
      </c>
      <c r="D40" s="232">
        <f t="shared" ref="D40:D43" si="7">SUM(E40:I40)</f>
        <v>19</v>
      </c>
      <c r="E40" s="232">
        <v>0</v>
      </c>
      <c r="F40" s="232">
        <v>0</v>
      </c>
      <c r="G40" s="232">
        <v>0</v>
      </c>
      <c r="H40" s="232">
        <v>0</v>
      </c>
      <c r="I40" s="232">
        <v>19</v>
      </c>
    </row>
    <row r="41" spans="1:9">
      <c r="A41" s="229" t="s">
        <v>950</v>
      </c>
      <c r="B41" s="230" t="s">
        <v>951</v>
      </c>
      <c r="C41" s="224" t="s">
        <v>952</v>
      </c>
      <c r="D41" s="232">
        <f t="shared" ref="D41" si="8">SUM(E41:I41)</f>
        <v>16</v>
      </c>
      <c r="E41" s="232">
        <v>0</v>
      </c>
      <c r="F41" s="232">
        <v>0</v>
      </c>
      <c r="G41" s="232">
        <v>0</v>
      </c>
      <c r="H41" s="232">
        <v>0</v>
      </c>
      <c r="I41" s="232">
        <v>16</v>
      </c>
    </row>
    <row r="42" spans="1:9">
      <c r="A42" s="229" t="s">
        <v>938</v>
      </c>
      <c r="B42" s="230" t="s">
        <v>935</v>
      </c>
      <c r="C42" s="230" t="s">
        <v>941</v>
      </c>
      <c r="D42" s="232">
        <f t="shared" si="7"/>
        <v>19</v>
      </c>
      <c r="E42" s="232">
        <v>0</v>
      </c>
      <c r="F42" s="232">
        <v>0</v>
      </c>
      <c r="G42" s="232">
        <v>0</v>
      </c>
      <c r="H42" s="232">
        <v>19</v>
      </c>
      <c r="I42" s="232">
        <v>0</v>
      </c>
    </row>
    <row r="43" spans="1:9">
      <c r="A43" s="229" t="s">
        <v>938</v>
      </c>
      <c r="B43" s="230" t="s">
        <v>942</v>
      </c>
      <c r="C43" s="230" t="s">
        <v>943</v>
      </c>
      <c r="D43" s="232">
        <f t="shared" si="7"/>
        <v>5</v>
      </c>
      <c r="E43" s="232">
        <v>0</v>
      </c>
      <c r="F43" s="232">
        <v>0</v>
      </c>
      <c r="G43" s="232">
        <v>0</v>
      </c>
      <c r="H43" s="232">
        <v>0</v>
      </c>
      <c r="I43" s="232">
        <v>5</v>
      </c>
    </row>
    <row r="44" spans="1:9">
      <c r="A44" s="234" t="s">
        <v>944</v>
      </c>
      <c r="B44" s="235"/>
      <c r="C44" s="235"/>
      <c r="D44" s="237">
        <f>SUM(D39:D43)</f>
        <v>68</v>
      </c>
      <c r="E44" s="237">
        <f t="shared" ref="E44:I44" si="9">SUM(E39:E43)</f>
        <v>0</v>
      </c>
      <c r="F44" s="237">
        <f t="shared" si="9"/>
        <v>9</v>
      </c>
      <c r="G44" s="237">
        <f t="shared" si="9"/>
        <v>0</v>
      </c>
      <c r="H44" s="237">
        <f t="shared" si="9"/>
        <v>19</v>
      </c>
      <c r="I44" s="237">
        <f t="shared" si="9"/>
        <v>40</v>
      </c>
    </row>
    <row r="45" spans="1:9">
      <c r="A45" s="238" t="s">
        <v>945</v>
      </c>
      <c r="B45" s="241"/>
      <c r="C45" s="242"/>
      <c r="D45" s="240">
        <f t="shared" ref="D45:I45" si="10">SUM(D44,D38)</f>
        <v>1275</v>
      </c>
      <c r="E45" s="240">
        <f t="shared" si="10"/>
        <v>16</v>
      </c>
      <c r="F45" s="240">
        <f t="shared" si="10"/>
        <v>505</v>
      </c>
      <c r="G45" s="240">
        <f t="shared" si="10"/>
        <v>142</v>
      </c>
      <c r="H45" s="240">
        <f t="shared" si="10"/>
        <v>572</v>
      </c>
      <c r="I45" s="240">
        <f t="shared" si="10"/>
        <v>40</v>
      </c>
    </row>
  </sheetData>
  <mergeCells count="1">
    <mergeCell ref="A1:I1"/>
  </mergeCells>
  <phoneticPr fontId="3"/>
  <hyperlinks>
    <hyperlink ref="C10" location="医療法人済生堂増田病院!A1" display="医療法人済生堂増田病院"/>
    <hyperlink ref="C11" location="医療法人白生会胃腸病院!A1" display="医療法人白生会胃腸病院"/>
    <hyperlink ref="C12" location="医療法人慈人会尾野病院!A1" display="医療法人慈仁会尾野病院"/>
    <hyperlink ref="C13" location="つがる西北五広域連合かなぎ病院!A1" display="つがる西北五広域連合　かなぎ病院"/>
    <hyperlink ref="C14" location="つがる西北五広域連合つがる総合病院!A1" display="つがる西北五広域連合　つがる総合病院"/>
    <hyperlink ref="C15" location="医療法人誠仁会尾野病院!A1" display="医療法人誠仁会尾野病院"/>
    <hyperlink ref="C16" location="つがる西北五広域連合鰺ヶ沢病院!A1" display="つがる西北五広域連合　鰺ケ沢病院"/>
    <hyperlink ref="C18" location="三上眼科医院!A1" display="三上眼科医院"/>
    <hyperlink ref="C19" location="川崎胃腸科内科医院!A1" display="川崎胃腸科内科医院"/>
    <hyperlink ref="C22" location="深浦町国民健康保険関診療所!A1" display="深浦町国民健康保険関診療所"/>
    <hyperlink ref="C21" location="医療法人敬正会越前医院!A1" display="医療法人敬生会越前医院"/>
    <hyperlink ref="C20" location="安斎レディスクリニック!A1" display="安斎レディスクリニック"/>
  </hyperlinks>
  <printOptions horizontalCentered="1"/>
  <pageMargins left="0.51181102362204722" right="0.31496062992125984" top="0.55118110236220474" bottom="0.55118110236220474" header="0.31496062992125984" footer="0.31496062992125984"/>
  <pageSetup paperSize="9" orientation="portrait" r:id="rId1"/>
  <ignoredErrors>
    <ignoredError sqref="D17 D41 D3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91"/>
  <sheetViews>
    <sheetView zoomScaleNormal="100" zoomScaleSheetLayoutView="55" workbookViewId="0"/>
  </sheetViews>
  <sheetFormatPr defaultColWidth="9" defaultRowHeight="17.25"/>
  <cols>
    <col min="1" max="1" width="8.875" style="201" customWidth="1"/>
    <col min="2" max="2" width="2.25" style="8"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14" width="11.375" style="7" customWidth="1"/>
    <col min="15" max="17" width="9" style="8" customWidth="1"/>
    <col min="18" max="16384" width="9" style="8"/>
  </cols>
  <sheetData>
    <row r="1" spans="1:14">
      <c r="A1" s="223" t="s">
        <v>916</v>
      </c>
      <c r="B1" s="2"/>
    </row>
    <row r="2" spans="1:14">
      <c r="A2" s="1"/>
      <c r="B2" s="2"/>
    </row>
    <row r="3" spans="1:14" ht="18.75">
      <c r="A3" s="1"/>
      <c r="B3" s="204" t="s">
        <v>897</v>
      </c>
      <c r="C3" s="11"/>
      <c r="D3" s="11"/>
      <c r="E3" s="11"/>
      <c r="F3" s="11"/>
      <c r="G3" s="11"/>
      <c r="H3" s="9"/>
      <c r="I3" s="9"/>
    </row>
    <row r="4" spans="1:14">
      <c r="A4" s="1"/>
      <c r="B4" s="12" t="s">
        <v>898</v>
      </c>
      <c r="C4" s="13"/>
      <c r="D4" s="13"/>
      <c r="E4" s="13"/>
      <c r="F4" s="13"/>
      <c r="G4" s="13"/>
      <c r="H4" s="14"/>
      <c r="I4" s="14"/>
    </row>
    <row r="5" spans="1:14">
      <c r="A5" s="1"/>
      <c r="B5" s="15" t="s">
        <v>2</v>
      </c>
      <c r="C5" s="16"/>
      <c r="D5" s="16"/>
      <c r="E5" s="16"/>
      <c r="F5" s="16"/>
      <c r="G5" s="16"/>
      <c r="H5" s="17"/>
      <c r="I5" s="17"/>
    </row>
    <row r="6" spans="1:14">
      <c r="A6" s="1"/>
      <c r="B6" s="18"/>
    </row>
    <row r="7" spans="1:14">
      <c r="A7" s="1"/>
      <c r="B7" s="18"/>
    </row>
    <row r="8" spans="1:14" s="22" customFormat="1">
      <c r="A8" s="1"/>
      <c r="B8" s="19" t="s">
        <v>845</v>
      </c>
      <c r="C8" s="20"/>
      <c r="D8" s="20"/>
      <c r="E8" s="20"/>
      <c r="F8" s="20"/>
      <c r="G8" s="20"/>
      <c r="H8" s="21"/>
      <c r="I8" s="21"/>
      <c r="J8" s="6"/>
      <c r="K8" s="6"/>
      <c r="L8" s="6"/>
      <c r="M8" s="7"/>
      <c r="N8" s="7"/>
    </row>
    <row r="9" spans="1:14" s="22" customFormat="1">
      <c r="A9" s="1"/>
      <c r="B9" s="19"/>
      <c r="C9" s="20"/>
      <c r="D9" s="20"/>
      <c r="E9" s="20"/>
      <c r="F9" s="20"/>
      <c r="G9" s="20"/>
      <c r="H9" s="21"/>
      <c r="I9" s="21"/>
      <c r="J9" s="6"/>
      <c r="K9" s="6"/>
      <c r="L9" s="6"/>
      <c r="M9" s="7"/>
      <c r="N9" s="7"/>
    </row>
    <row r="10" spans="1:14" s="22" customFormat="1">
      <c r="A10" s="1"/>
      <c r="B10" s="23"/>
      <c r="C10" s="20"/>
      <c r="D10" s="20"/>
      <c r="E10" s="20"/>
      <c r="F10" s="20"/>
      <c r="G10" s="20"/>
      <c r="H10" s="21"/>
      <c r="I10" s="253" t="s">
        <v>4</v>
      </c>
      <c r="J10" s="254"/>
      <c r="K10" s="205" t="s">
        <v>846</v>
      </c>
      <c r="L10" s="6"/>
      <c r="M10" s="7"/>
      <c r="N10" s="7"/>
    </row>
    <row r="11" spans="1:14" s="22" customFormat="1">
      <c r="A11" s="1"/>
      <c r="B11" s="18"/>
      <c r="C11" s="20"/>
      <c r="D11" s="20"/>
      <c r="E11" s="20"/>
      <c r="F11" s="20"/>
      <c r="G11" s="20"/>
      <c r="H11" s="21"/>
      <c r="I11" s="251" t="s">
        <v>6</v>
      </c>
      <c r="J11" s="252"/>
      <c r="K11" s="206"/>
      <c r="L11" s="6"/>
      <c r="M11" s="7"/>
      <c r="N11" s="7"/>
    </row>
    <row r="12" spans="1:14" s="22" customFormat="1">
      <c r="A12" s="1"/>
      <c r="B12" s="25"/>
      <c r="C12" s="20"/>
      <c r="D12" s="20"/>
      <c r="E12" s="20"/>
      <c r="F12" s="20"/>
      <c r="G12" s="20"/>
      <c r="H12" s="21"/>
      <c r="I12" s="251" t="s">
        <v>7</v>
      </c>
      <c r="J12" s="252"/>
      <c r="K12" s="207"/>
      <c r="L12" s="6"/>
      <c r="M12" s="7"/>
      <c r="N12" s="7"/>
    </row>
    <row r="13" spans="1:14" s="22" customFormat="1">
      <c r="A13" s="1"/>
      <c r="B13" s="25"/>
      <c r="C13" s="20"/>
      <c r="D13" s="20"/>
      <c r="E13" s="20"/>
      <c r="F13" s="20"/>
      <c r="G13" s="20"/>
      <c r="H13" s="21"/>
      <c r="I13" s="251" t="s">
        <v>9</v>
      </c>
      <c r="J13" s="252"/>
      <c r="K13" s="208"/>
      <c r="L13" s="6"/>
      <c r="M13" s="7"/>
      <c r="N13" s="7"/>
    </row>
    <row r="14" spans="1:14" s="22" customFormat="1">
      <c r="A14" s="1"/>
      <c r="B14" s="18"/>
      <c r="C14" s="20"/>
      <c r="D14" s="20"/>
      <c r="E14" s="20"/>
      <c r="F14" s="20"/>
      <c r="G14" s="20"/>
      <c r="H14" s="21"/>
      <c r="I14" s="251" t="s">
        <v>10</v>
      </c>
      <c r="J14" s="252"/>
      <c r="K14" s="209"/>
      <c r="L14" s="6"/>
      <c r="M14" s="7"/>
      <c r="N14" s="7"/>
    </row>
    <row r="15" spans="1:14" s="22" customFormat="1">
      <c r="A15" s="1"/>
      <c r="B15" s="18"/>
      <c r="C15" s="20"/>
      <c r="D15" s="20"/>
      <c r="E15" s="20"/>
      <c r="F15" s="20"/>
      <c r="G15" s="20"/>
      <c r="H15" s="21"/>
      <c r="I15" s="251" t="s">
        <v>15</v>
      </c>
      <c r="J15" s="252"/>
      <c r="K15" s="210" t="s">
        <v>899</v>
      </c>
      <c r="L15" s="6"/>
      <c r="M15" s="7"/>
      <c r="N15" s="7"/>
    </row>
    <row r="16" spans="1:14" s="22" customFormat="1">
      <c r="A16" s="1"/>
      <c r="B16" s="18"/>
      <c r="C16" s="3"/>
      <c r="D16" s="3"/>
      <c r="E16" s="4"/>
      <c r="F16" s="3"/>
      <c r="G16" s="30"/>
      <c r="H16" s="5"/>
      <c r="I16" s="5"/>
      <c r="J16" s="6"/>
      <c r="K16" s="6"/>
      <c r="L16" s="6"/>
      <c r="M16" s="7"/>
      <c r="N16" s="7"/>
    </row>
    <row r="17" spans="1:22">
      <c r="A17" s="1"/>
      <c r="B17" s="18"/>
    </row>
    <row r="18" spans="1:22" s="22" customFormat="1">
      <c r="A18" s="1"/>
      <c r="B18" s="19" t="s">
        <v>848</v>
      </c>
      <c r="C18" s="20"/>
      <c r="D18" s="20"/>
      <c r="E18" s="20"/>
      <c r="F18" s="20"/>
      <c r="G18" s="20"/>
      <c r="H18" s="21"/>
      <c r="I18" s="21"/>
      <c r="J18" s="6"/>
      <c r="K18" s="6"/>
      <c r="L18" s="6"/>
      <c r="M18" s="7"/>
      <c r="N18" s="7"/>
    </row>
    <row r="19" spans="1:22" s="22" customFormat="1">
      <c r="A19" s="1"/>
      <c r="B19" s="19"/>
      <c r="C19" s="20"/>
      <c r="D19" s="20"/>
      <c r="E19" s="20"/>
      <c r="F19" s="20"/>
      <c r="G19" s="20"/>
      <c r="H19" s="21"/>
      <c r="I19" s="21"/>
      <c r="J19" s="6"/>
      <c r="K19" s="6"/>
      <c r="L19" s="6"/>
      <c r="M19" s="7"/>
      <c r="N19" s="7"/>
    </row>
    <row r="20" spans="1:22" s="22" customFormat="1">
      <c r="A20" s="1"/>
      <c r="B20" s="23"/>
      <c r="C20" s="20"/>
      <c r="D20" s="20"/>
      <c r="E20" s="20"/>
      <c r="F20" s="20"/>
      <c r="G20" s="20"/>
      <c r="H20" s="21"/>
      <c r="I20" s="253" t="s">
        <v>4</v>
      </c>
      <c r="J20" s="254"/>
      <c r="K20" s="205" t="s">
        <v>846</v>
      </c>
      <c r="L20" s="6"/>
      <c r="M20" s="7"/>
      <c r="N20" s="7"/>
    </row>
    <row r="21" spans="1:22" s="22" customFormat="1">
      <c r="A21" s="1"/>
      <c r="B21" s="18"/>
      <c r="C21" s="20"/>
      <c r="D21" s="20"/>
      <c r="E21" s="20"/>
      <c r="F21" s="20"/>
      <c r="G21" s="20"/>
      <c r="H21" s="21"/>
      <c r="I21" s="251" t="s">
        <v>6</v>
      </c>
      <c r="J21" s="252"/>
      <c r="K21" s="206"/>
      <c r="L21" s="6"/>
      <c r="M21" s="7"/>
      <c r="N21" s="7"/>
    </row>
    <row r="22" spans="1:22" s="22" customFormat="1">
      <c r="A22" s="1"/>
      <c r="B22" s="25"/>
      <c r="C22" s="20"/>
      <c r="D22" s="20"/>
      <c r="E22" s="20"/>
      <c r="F22" s="20"/>
      <c r="G22" s="20"/>
      <c r="H22" s="21"/>
      <c r="I22" s="251" t="s">
        <v>7</v>
      </c>
      <c r="J22" s="252"/>
      <c r="K22" s="207"/>
      <c r="L22" s="6"/>
      <c r="M22" s="7"/>
      <c r="N22" s="7"/>
    </row>
    <row r="23" spans="1:22" s="22" customFormat="1">
      <c r="A23" s="1"/>
      <c r="B23" s="25"/>
      <c r="C23" s="20"/>
      <c r="D23" s="20"/>
      <c r="E23" s="20"/>
      <c r="F23" s="20"/>
      <c r="G23" s="20"/>
      <c r="H23" s="21"/>
      <c r="I23" s="251" t="s">
        <v>9</v>
      </c>
      <c r="J23" s="252"/>
      <c r="K23" s="208"/>
      <c r="L23" s="6"/>
      <c r="M23" s="7"/>
      <c r="N23" s="7"/>
    </row>
    <row r="24" spans="1:22" s="22" customFormat="1">
      <c r="A24" s="1"/>
      <c r="B24" s="18"/>
      <c r="C24" s="20"/>
      <c r="D24" s="20"/>
      <c r="E24" s="20"/>
      <c r="F24" s="20"/>
      <c r="G24" s="20"/>
      <c r="H24" s="21"/>
      <c r="I24" s="251" t="s">
        <v>10</v>
      </c>
      <c r="J24" s="252"/>
      <c r="K24" s="209"/>
      <c r="L24" s="6"/>
      <c r="M24" s="7"/>
      <c r="N24" s="7"/>
    </row>
    <row r="25" spans="1:22" s="22" customFormat="1">
      <c r="A25" s="1"/>
      <c r="B25" s="18"/>
      <c r="C25" s="20"/>
      <c r="D25" s="20"/>
      <c r="E25" s="20"/>
      <c r="F25" s="20"/>
      <c r="G25" s="20"/>
      <c r="H25" s="21"/>
      <c r="I25" s="251" t="s">
        <v>15</v>
      </c>
      <c r="J25" s="252"/>
      <c r="K25" s="210" t="s">
        <v>899</v>
      </c>
      <c r="L25" s="6"/>
      <c r="M25" s="7"/>
      <c r="N25" s="7"/>
    </row>
    <row r="26" spans="1:22" s="22" customFormat="1">
      <c r="A26" s="1"/>
      <c r="B26" s="18"/>
      <c r="C26" s="3"/>
      <c r="D26" s="3"/>
      <c r="E26" s="4"/>
      <c r="F26" s="3"/>
      <c r="G26" s="30"/>
      <c r="H26" s="5"/>
      <c r="I26" s="5"/>
      <c r="J26" s="6"/>
      <c r="K26" s="6"/>
      <c r="L26" s="6"/>
      <c r="M26" s="7"/>
      <c r="N26" s="7"/>
    </row>
    <row r="27" spans="1:22" s="22" customFormat="1">
      <c r="A27" s="1"/>
      <c r="B27" s="19" t="s">
        <v>16</v>
      </c>
      <c r="C27" s="31"/>
      <c r="D27" s="31"/>
      <c r="E27" s="31"/>
      <c r="F27" s="31"/>
      <c r="G27" s="31"/>
      <c r="H27" s="21"/>
      <c r="I27" s="21"/>
      <c r="J27" s="6"/>
      <c r="K27" s="6"/>
      <c r="L27" s="6"/>
      <c r="M27" s="7"/>
      <c r="N27" s="7"/>
    </row>
    <row r="28" spans="1:22" s="22" customFormat="1">
      <c r="A28" s="1"/>
      <c r="B28" s="19"/>
      <c r="C28" s="31"/>
      <c r="D28" s="31"/>
      <c r="E28" s="31"/>
      <c r="F28" s="31"/>
      <c r="G28" s="31"/>
      <c r="H28" s="21"/>
      <c r="I28" s="21"/>
      <c r="J28" s="6"/>
      <c r="K28" s="6"/>
      <c r="L28" s="6"/>
      <c r="M28" s="7"/>
      <c r="N28" s="7"/>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Q29" s="260"/>
    </row>
    <row r="30" spans="1:22" s="22" customFormat="1">
      <c r="A30" s="1"/>
      <c r="B30" s="2"/>
      <c r="C30" s="257" t="str">
        <f>HYPERLINK("#"&amp;$B$3&amp;"!b59","・病床の状況")</f>
        <v>・病床の状況</v>
      </c>
      <c r="D30" s="258"/>
      <c r="E30" s="258"/>
      <c r="F30" s="258"/>
      <c r="G30" s="258"/>
      <c r="H30" s="258"/>
      <c r="I30" s="257" t="str">
        <f>HYPERLINK("#"&amp;$B$3&amp;"!b191","・入院患者の状況（年間）")</f>
        <v>・入院患者の状況（年間）</v>
      </c>
      <c r="J30" s="258"/>
      <c r="K30" s="257" t="str">
        <f>HYPERLINK("#"&amp;$B$3&amp;"!b269","・手術の状況")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HYPERLINK("#"&amp;$B$3&amp;"!b211","・入院患者の状況（月間／入院前の場所・退院先の場所の状況）")</f>
        <v>・入院患者の状況（月間／入院前の場所・退院先の場所の状況）</v>
      </c>
      <c r="J31" s="258"/>
      <c r="K31" s="257" t="str">
        <f>HYPERLINK("#"&amp;$B$3&amp;"!b296","・がん、脳卒中、心筋梗塞、分娩、精神医療への対応状況")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HYPERLINK("#"&amp;$B$3&amp;"!b80","・入院基本料及び届出病床数")</f>
        <v>・入院基本料及び届出病床数</v>
      </c>
      <c r="D32" s="258"/>
      <c r="E32" s="258"/>
      <c r="F32" s="258"/>
      <c r="G32" s="258"/>
      <c r="H32" s="258"/>
      <c r="I32" s="257" t="str">
        <f>HYPERLINK("#"&amp;$B$3&amp;"!b225","・退院後に在宅医療を必要とする患者の状況")</f>
        <v>・退院後に在宅医療を必要とする患者の状況</v>
      </c>
      <c r="J32" s="258"/>
      <c r="K32" s="257" t="str">
        <f>HYPERLINK("#"&amp;$B$3&amp;"!b332","・重症患者への対応状況")</f>
        <v>・重症患者への対応状況</v>
      </c>
      <c r="L32" s="258"/>
      <c r="M32" s="258"/>
      <c r="N32" s="258"/>
      <c r="O32" s="258"/>
      <c r="Q32" s="32"/>
      <c r="R32" s="32"/>
      <c r="S32" s="32"/>
      <c r="T32" s="32"/>
      <c r="U32" s="32"/>
      <c r="V32" s="8"/>
    </row>
    <row r="33" spans="1:22" s="22" customFormat="1">
      <c r="A33" s="1"/>
      <c r="B33" s="2"/>
      <c r="C33" s="257" t="str">
        <f>HYPERLINK("#"&amp;$B$3&amp;"!b96","・在宅療養診療所の届出状況")</f>
        <v>・在宅療養診療所の届出状況</v>
      </c>
      <c r="D33" s="258"/>
      <c r="E33" s="258"/>
      <c r="F33" s="258"/>
      <c r="G33" s="258"/>
      <c r="H33" s="258"/>
      <c r="I33" s="257" t="str">
        <f>HYPERLINK("#"&amp;$B$3&amp;"!b235","・在宅医療を行った患者数")</f>
        <v>・在宅医療を行った患者数</v>
      </c>
      <c r="J33" s="258"/>
      <c r="K33" s="257" t="str">
        <f>HYPERLINK("#"&amp;$B$3&amp;"!b352","・救急医療の実施状況")</f>
        <v>・救急医療の実施状況</v>
      </c>
      <c r="L33" s="258"/>
      <c r="M33" s="258"/>
      <c r="N33" s="258"/>
      <c r="O33" s="258"/>
      <c r="Q33" s="32"/>
      <c r="R33" s="32"/>
      <c r="S33" s="32"/>
      <c r="T33" s="32"/>
      <c r="U33" s="32"/>
      <c r="V33" s="8"/>
    </row>
    <row r="34" spans="1:22" s="22" customFormat="1">
      <c r="A34" s="1"/>
      <c r="B34" s="2"/>
      <c r="C34" s="257" t="str">
        <f>HYPERLINK("#"&amp;$B$3&amp;"!b11４","・職員数の状況")</f>
        <v>・職員数の状況</v>
      </c>
      <c r="D34" s="258"/>
      <c r="E34" s="258"/>
      <c r="F34" s="258"/>
      <c r="G34" s="258"/>
      <c r="H34" s="258"/>
      <c r="I34" s="257" t="str">
        <f>HYPERLINK("#"&amp;$B$3&amp;"!b247","・看取りを行った患者数")</f>
        <v>・看取りを行った患者数</v>
      </c>
      <c r="J34" s="258"/>
      <c r="K34" s="257" t="str">
        <f>HYPERLINK("#"&amp;$B$3&amp;"!b377","・急性期後の支援、在宅復帰の支援の状況")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HYPERLINK("#"&amp;$B$3&amp;"!b1４１","・退院調整部門の設置状況")</f>
        <v>・退院調整部門の設置状況</v>
      </c>
      <c r="D35" s="258"/>
      <c r="E35" s="258"/>
      <c r="F35" s="258"/>
      <c r="G35" s="258"/>
      <c r="H35" s="258"/>
      <c r="I35" s="33"/>
      <c r="K35" s="257" t="str">
        <f>HYPERLINK("#"&amp;$B$3&amp;"!b393","・全身管理の状況")</f>
        <v>・全身管理の状況</v>
      </c>
      <c r="L35" s="258"/>
      <c r="M35" s="258"/>
      <c r="N35" s="258"/>
      <c r="O35" s="258"/>
      <c r="Q35" s="32"/>
      <c r="R35" s="32"/>
      <c r="S35" s="32"/>
      <c r="T35" s="32"/>
      <c r="U35" s="32"/>
      <c r="V35" s="8"/>
    </row>
    <row r="36" spans="1:22" s="22" customFormat="1">
      <c r="A36" s="1"/>
      <c r="B36" s="2"/>
      <c r="C36" s="257" t="str">
        <f>HYPERLINK("#"&amp;$B$3&amp;"!b1５７","・医療機器の台数")</f>
        <v>・医療機器の台数</v>
      </c>
      <c r="D36" s="258"/>
      <c r="E36" s="258"/>
      <c r="F36" s="258"/>
      <c r="G36" s="258"/>
      <c r="H36" s="258"/>
      <c r="I36" s="33"/>
      <c r="K36" s="257" t="str">
        <f>HYPERLINK("#"&amp;$B$3&amp;"!b408","・リハビリテーションの実施状況")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HYPERLINK("#"&amp;$B$3&amp;"!b177","・有料診療所の病床の役割")</f>
        <v>・有料診療所の病床の役割</v>
      </c>
      <c r="D37" s="258"/>
      <c r="E37" s="258"/>
      <c r="F37" s="258"/>
      <c r="G37" s="258"/>
      <c r="H37" s="258"/>
      <c r="I37" s="33"/>
      <c r="K37" s="257" t="str">
        <f>HYPERLINK("#"&amp;$B$3&amp;"!b441","・長期療養患者の受入状況")</f>
        <v>・長期療養患者の受入状況</v>
      </c>
      <c r="L37" s="258"/>
      <c r="M37" s="258"/>
      <c r="N37" s="258"/>
      <c r="O37" s="258"/>
      <c r="Q37" s="34"/>
      <c r="R37" s="34"/>
      <c r="S37" s="34"/>
      <c r="T37" s="34"/>
      <c r="U37" s="34"/>
      <c r="V37" s="8"/>
    </row>
    <row r="38" spans="1:22" s="22" customFormat="1">
      <c r="A38" s="1"/>
      <c r="B38" s="2"/>
      <c r="C38" s="257"/>
      <c r="D38" s="258"/>
      <c r="E38" s="258"/>
      <c r="F38" s="258"/>
      <c r="G38" s="258"/>
      <c r="H38" s="258"/>
      <c r="I38" s="5"/>
      <c r="K38" s="257" t="str">
        <f>HYPERLINK("#"&amp;$B$3&amp;"!b453","・重度の障害児等の受入状況")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row>
    <row r="40" spans="1:22" s="22" customFormat="1">
      <c r="A40" s="1"/>
      <c r="B40" s="2"/>
      <c r="C40" s="35" t="s">
        <v>20</v>
      </c>
      <c r="D40" s="33"/>
      <c r="E40" s="33"/>
      <c r="F40" s="33"/>
      <c r="G40" s="33"/>
      <c r="H40" s="33"/>
      <c r="I40" s="5"/>
      <c r="J40" s="34"/>
      <c r="K40" s="6"/>
      <c r="L40" s="6"/>
      <c r="M40" s="7"/>
      <c r="N40" s="7"/>
    </row>
    <row r="41" spans="1:22" s="22" customFormat="1" ht="34.5" customHeight="1">
      <c r="A41" s="1"/>
      <c r="B41" s="2"/>
      <c r="C41" s="36"/>
      <c r="D41" s="269" t="s">
        <v>21</v>
      </c>
      <c r="E41" s="269"/>
      <c r="F41" s="269"/>
      <c r="G41" s="269"/>
      <c r="H41" s="269"/>
      <c r="I41" s="269"/>
      <c r="J41" s="269"/>
      <c r="K41" s="269"/>
      <c r="L41" s="37"/>
      <c r="M41" s="37"/>
      <c r="N41" s="37"/>
    </row>
    <row r="42" spans="1:22" s="22" customFormat="1" ht="34.5" customHeight="1">
      <c r="A42" s="1"/>
      <c r="B42" s="2"/>
      <c r="C42" s="39"/>
      <c r="D42" s="270" t="s">
        <v>22</v>
      </c>
      <c r="E42" s="270"/>
      <c r="F42" s="270"/>
      <c r="G42" s="270"/>
      <c r="H42" s="270"/>
      <c r="I42" s="270"/>
      <c r="J42" s="270"/>
      <c r="K42" s="270"/>
      <c r="L42" s="37"/>
      <c r="M42" s="37"/>
      <c r="N42" s="37"/>
    </row>
    <row r="43" spans="1:22" s="22" customFormat="1">
      <c r="A43" s="1"/>
      <c r="B43" s="2"/>
      <c r="C43" s="38"/>
      <c r="D43" s="38"/>
      <c r="E43" s="38"/>
      <c r="F43" s="38"/>
      <c r="G43" s="38"/>
      <c r="H43" s="38"/>
      <c r="I43" s="38"/>
      <c r="J43" s="38"/>
      <c r="K43" s="38"/>
      <c r="L43" s="38"/>
      <c r="M43" s="38"/>
      <c r="N43" s="38"/>
    </row>
    <row r="44" spans="1:22" s="22" customFormat="1" ht="19.5">
      <c r="A44" s="1"/>
      <c r="B44" s="40" t="s">
        <v>23</v>
      </c>
      <c r="C44" s="41"/>
      <c r="D44" s="42"/>
      <c r="E44" s="42"/>
      <c r="F44" s="42"/>
      <c r="G44" s="42"/>
      <c r="H44" s="43"/>
      <c r="I44" s="43"/>
      <c r="J44" s="44"/>
      <c r="K44" s="44"/>
      <c r="L44" s="44"/>
      <c r="M44" s="45"/>
      <c r="N44" s="45"/>
    </row>
    <row r="45" spans="1:22" s="22" customFormat="1">
      <c r="A45" s="1"/>
      <c r="B45" s="2"/>
      <c r="C45" s="47"/>
      <c r="D45" s="4"/>
      <c r="E45" s="4"/>
      <c r="F45" s="4"/>
      <c r="G45" s="4"/>
      <c r="H45" s="48"/>
      <c r="I45" s="48"/>
      <c r="J45" s="49"/>
      <c r="K45" s="49"/>
      <c r="L45" s="49"/>
      <c r="M45" s="46"/>
      <c r="N45" s="46"/>
    </row>
    <row r="46" spans="1:22">
      <c r="A46" s="1"/>
      <c r="B46" s="19" t="s">
        <v>24</v>
      </c>
      <c r="C46" s="19"/>
      <c r="D46" s="19"/>
      <c r="E46" s="19"/>
      <c r="F46" s="19"/>
      <c r="G46" s="19"/>
      <c r="H46" s="14"/>
      <c r="I46" s="14"/>
      <c r="K46" s="50"/>
      <c r="L46" s="50"/>
      <c r="M46" s="50"/>
      <c r="N46" s="50"/>
      <c r="O46" s="22"/>
      <c r="P46" s="22"/>
      <c r="Q46" s="22"/>
    </row>
    <row r="47" spans="1:22">
      <c r="A47" s="1"/>
      <c r="B47" s="19"/>
      <c r="C47" s="19"/>
      <c r="D47" s="19"/>
      <c r="E47" s="19"/>
      <c r="F47" s="19"/>
      <c r="G47" s="19"/>
      <c r="H47" s="14"/>
      <c r="I47" s="14"/>
      <c r="K47" s="50"/>
      <c r="L47" s="50"/>
      <c r="M47" s="50"/>
      <c r="N47" s="50"/>
      <c r="O47" s="22"/>
      <c r="P47" s="22"/>
      <c r="Q47" s="22"/>
    </row>
    <row r="48" spans="1:22">
      <c r="A48" s="1"/>
      <c r="B48" s="19"/>
      <c r="C48" s="4"/>
      <c r="D48" s="4"/>
      <c r="F48" s="4"/>
      <c r="G48" s="4"/>
      <c r="H48" s="48"/>
      <c r="J48" s="51" t="s">
        <v>25</v>
      </c>
      <c r="K48" s="50"/>
      <c r="L48" s="50"/>
      <c r="M48" s="50"/>
      <c r="N48" s="50"/>
      <c r="O48" s="22"/>
      <c r="P48" s="22"/>
      <c r="Q48" s="22"/>
    </row>
    <row r="49" spans="1:17">
      <c r="A49" s="1"/>
      <c r="B49" s="2"/>
      <c r="C49" s="4"/>
      <c r="D49" s="4"/>
      <c r="F49" s="4"/>
      <c r="G49" s="4"/>
      <c r="H49" s="48"/>
      <c r="I49" s="52" t="s">
        <v>146</v>
      </c>
      <c r="J49" s="53"/>
      <c r="K49" s="50"/>
      <c r="L49" s="50"/>
      <c r="M49" s="50"/>
      <c r="N49" s="50"/>
      <c r="O49" s="22"/>
      <c r="P49" s="22"/>
      <c r="Q49" s="22"/>
    </row>
    <row r="50" spans="1:17" s="57" customFormat="1" ht="27" customHeight="1">
      <c r="A50" s="1"/>
      <c r="B50" s="2"/>
      <c r="C50" s="271" t="s">
        <v>29</v>
      </c>
      <c r="D50" s="272"/>
      <c r="E50" s="267" t="s">
        <v>30</v>
      </c>
      <c r="F50" s="267"/>
      <c r="G50" s="281"/>
      <c r="H50" s="281"/>
      <c r="I50" s="283" t="s">
        <v>31</v>
      </c>
      <c r="J50" s="55">
        <v>16</v>
      </c>
      <c r="K50" s="50"/>
      <c r="L50" s="50"/>
      <c r="M50" s="50"/>
      <c r="N50" s="50"/>
      <c r="O50" s="22"/>
      <c r="P50" s="22"/>
      <c r="Q50" s="22"/>
    </row>
    <row r="51" spans="1:17" s="57" customFormat="1" ht="27" customHeight="1">
      <c r="A51" s="1"/>
      <c r="B51" s="58"/>
      <c r="C51" s="261"/>
      <c r="D51" s="262"/>
      <c r="E51" s="377"/>
      <c r="F51" s="378"/>
      <c r="G51" s="263" t="s">
        <v>852</v>
      </c>
      <c r="H51" s="264"/>
      <c r="I51" s="318"/>
      <c r="J51" s="55" t="s">
        <v>900</v>
      </c>
      <c r="K51" s="50"/>
      <c r="L51" s="50"/>
      <c r="M51" s="50"/>
      <c r="N51" s="50"/>
      <c r="O51" s="22"/>
      <c r="P51" s="22"/>
      <c r="Q51" s="22"/>
    </row>
    <row r="52" spans="1:17" s="57" customFormat="1" ht="27" customHeight="1">
      <c r="A52" s="1"/>
      <c r="B52" s="58"/>
      <c r="C52" s="265"/>
      <c r="D52" s="266"/>
      <c r="E52" s="281" t="s">
        <v>33</v>
      </c>
      <c r="F52" s="282"/>
      <c r="G52" s="282"/>
      <c r="H52" s="282"/>
      <c r="I52" s="318"/>
      <c r="J52" s="55">
        <v>16</v>
      </c>
      <c r="K52" s="50"/>
      <c r="L52" s="50"/>
      <c r="M52" s="50"/>
      <c r="N52" s="50"/>
      <c r="O52" s="22"/>
      <c r="P52" s="22"/>
      <c r="Q52" s="22"/>
    </row>
    <row r="53" spans="1:17" s="57" customFormat="1" ht="27" customHeight="1">
      <c r="A53" s="1"/>
      <c r="B53" s="58"/>
      <c r="C53" s="271" t="s">
        <v>34</v>
      </c>
      <c r="D53" s="272"/>
      <c r="E53" s="267" t="s">
        <v>30</v>
      </c>
      <c r="F53" s="268"/>
      <c r="G53" s="268"/>
      <c r="H53" s="268"/>
      <c r="I53" s="318"/>
      <c r="J53" s="55">
        <v>0</v>
      </c>
      <c r="K53" s="50"/>
      <c r="L53" s="50"/>
      <c r="M53" s="50"/>
      <c r="N53" s="50"/>
      <c r="O53" s="22"/>
      <c r="P53" s="22"/>
      <c r="Q53" s="22"/>
    </row>
    <row r="54" spans="1:17" s="57" customFormat="1" ht="27" customHeight="1">
      <c r="A54" s="1"/>
      <c r="B54" s="58"/>
      <c r="C54" s="261"/>
      <c r="D54" s="262"/>
      <c r="E54" s="261"/>
      <c r="F54" s="262"/>
      <c r="G54" s="263" t="s">
        <v>35</v>
      </c>
      <c r="H54" s="264"/>
      <c r="I54" s="318"/>
      <c r="J54" s="55">
        <v>0</v>
      </c>
      <c r="K54" s="50"/>
      <c r="L54" s="50"/>
      <c r="M54" s="50"/>
      <c r="N54" s="50"/>
      <c r="O54" s="22"/>
      <c r="P54" s="22"/>
      <c r="Q54" s="22"/>
    </row>
    <row r="55" spans="1:17" s="57" customFormat="1" ht="27" customHeight="1">
      <c r="A55" s="1"/>
      <c r="B55" s="58"/>
      <c r="C55" s="261"/>
      <c r="D55" s="262"/>
      <c r="E55" s="265"/>
      <c r="F55" s="266"/>
      <c r="G55" s="263" t="s">
        <v>36</v>
      </c>
      <c r="H55" s="264"/>
      <c r="I55" s="318"/>
      <c r="J55" s="55">
        <v>0</v>
      </c>
      <c r="K55" s="50"/>
      <c r="L55" s="50"/>
      <c r="M55" s="50"/>
      <c r="N55" s="50"/>
      <c r="O55" s="22"/>
      <c r="P55" s="22"/>
      <c r="Q55" s="22"/>
    </row>
    <row r="56" spans="1:17" s="57" customFormat="1" ht="27" customHeight="1">
      <c r="A56" s="1"/>
      <c r="B56" s="58"/>
      <c r="C56" s="261"/>
      <c r="D56" s="262"/>
      <c r="E56" s="267" t="s">
        <v>33</v>
      </c>
      <c r="F56" s="268"/>
      <c r="G56" s="268"/>
      <c r="H56" s="268"/>
      <c r="I56" s="318"/>
      <c r="J56" s="55">
        <v>0</v>
      </c>
      <c r="K56" s="50"/>
      <c r="L56" s="50"/>
      <c r="M56" s="50"/>
      <c r="N56" s="50"/>
      <c r="O56" s="22"/>
      <c r="P56" s="22"/>
      <c r="Q56" s="22"/>
    </row>
    <row r="57" spans="1:17" s="57" customFormat="1" ht="27" customHeight="1">
      <c r="A57" s="1"/>
      <c r="B57" s="58"/>
      <c r="C57" s="261"/>
      <c r="D57" s="262"/>
      <c r="E57" s="261"/>
      <c r="F57" s="262"/>
      <c r="G57" s="263" t="s">
        <v>35</v>
      </c>
      <c r="H57" s="264"/>
      <c r="I57" s="318"/>
      <c r="J57" s="55">
        <v>0</v>
      </c>
      <c r="K57" s="50"/>
      <c r="L57" s="50"/>
      <c r="M57" s="50"/>
      <c r="N57" s="50"/>
      <c r="O57" s="22"/>
      <c r="P57" s="22"/>
      <c r="Q57" s="22"/>
    </row>
    <row r="58" spans="1:17" s="57" customFormat="1" ht="27" customHeight="1">
      <c r="A58" s="1"/>
      <c r="B58" s="58"/>
      <c r="C58" s="265"/>
      <c r="D58" s="266"/>
      <c r="E58" s="265"/>
      <c r="F58" s="266"/>
      <c r="G58" s="263" t="s">
        <v>853</v>
      </c>
      <c r="H58" s="264"/>
      <c r="I58" s="317"/>
      <c r="J58" s="55">
        <v>0</v>
      </c>
      <c r="K58" s="50"/>
      <c r="L58" s="50"/>
      <c r="M58" s="50"/>
      <c r="N58" s="50"/>
      <c r="O58" s="22"/>
      <c r="P58" s="22"/>
      <c r="Q58" s="22"/>
    </row>
    <row r="59" spans="1:17" s="61" customFormat="1">
      <c r="A59" s="1"/>
      <c r="B59" s="19"/>
      <c r="C59" s="19"/>
      <c r="D59" s="19"/>
      <c r="E59" s="19"/>
      <c r="F59" s="19"/>
      <c r="G59" s="19"/>
      <c r="H59" s="14"/>
      <c r="I59" s="14"/>
      <c r="J59" s="59"/>
      <c r="K59" s="50"/>
      <c r="L59" s="50"/>
      <c r="M59" s="50"/>
      <c r="N59" s="50"/>
      <c r="O59" s="22"/>
      <c r="P59" s="22"/>
      <c r="Q59" s="22"/>
    </row>
    <row r="60" spans="1:17" s="57" customFormat="1">
      <c r="A60" s="1"/>
      <c r="B60" s="58"/>
      <c r="C60" s="47"/>
      <c r="D60" s="47"/>
      <c r="E60" s="47"/>
      <c r="F60" s="47"/>
      <c r="G60" s="47"/>
      <c r="H60" s="62"/>
      <c r="I60" s="62"/>
      <c r="J60" s="59"/>
      <c r="K60" s="50"/>
      <c r="L60" s="50"/>
      <c r="M60" s="50"/>
      <c r="N60" s="50"/>
      <c r="O60" s="22"/>
      <c r="P60" s="22"/>
      <c r="Q60" s="22"/>
    </row>
    <row r="61" spans="1:17" s="22" customFormat="1">
      <c r="A61" s="1"/>
      <c r="B61" s="2"/>
      <c r="C61" s="47"/>
      <c r="D61" s="4"/>
      <c r="E61" s="4"/>
      <c r="F61" s="4"/>
      <c r="G61" s="4"/>
      <c r="H61" s="48"/>
      <c r="I61" s="48"/>
      <c r="J61" s="49"/>
      <c r="K61" s="49"/>
      <c r="L61" s="49"/>
      <c r="M61" s="46"/>
      <c r="N61" s="46"/>
    </row>
    <row r="62" spans="1:17" s="61" customFormat="1">
      <c r="A62" s="1"/>
      <c r="B62" s="19" t="s">
        <v>37</v>
      </c>
      <c r="C62" s="19"/>
      <c r="D62" s="19"/>
      <c r="E62" s="19"/>
      <c r="F62" s="19"/>
      <c r="G62" s="19"/>
      <c r="H62" s="14"/>
      <c r="I62" s="14"/>
      <c r="J62" s="59"/>
      <c r="K62" s="60"/>
      <c r="L62" s="60"/>
      <c r="M62" s="60"/>
      <c r="N62" s="60"/>
      <c r="O62" s="22"/>
      <c r="P62" s="22"/>
      <c r="Q62" s="22"/>
    </row>
    <row r="63" spans="1:17">
      <c r="A63" s="1"/>
      <c r="B63" s="19"/>
      <c r="C63" s="19"/>
      <c r="D63" s="19"/>
      <c r="E63" s="19"/>
      <c r="F63" s="19"/>
      <c r="G63" s="19"/>
      <c r="H63" s="14"/>
      <c r="I63" s="14"/>
      <c r="K63" s="77"/>
      <c r="L63" s="77"/>
      <c r="M63" s="77"/>
      <c r="N63" s="77"/>
      <c r="O63" s="22"/>
      <c r="P63" s="22"/>
      <c r="Q63" s="22"/>
    </row>
    <row r="64" spans="1:17">
      <c r="A64" s="1"/>
      <c r="B64" s="19"/>
      <c r="C64" s="4"/>
      <c r="D64" s="4"/>
      <c r="F64" s="4"/>
      <c r="G64" s="4"/>
      <c r="H64" s="48"/>
      <c r="I64" s="48"/>
      <c r="J64" s="64" t="s">
        <v>25</v>
      </c>
      <c r="K64" s="60"/>
      <c r="L64" s="60"/>
      <c r="M64" s="60"/>
      <c r="N64" s="60"/>
      <c r="O64" s="22"/>
      <c r="P64" s="22"/>
      <c r="Q64" s="22"/>
    </row>
    <row r="65" spans="1:17">
      <c r="A65" s="1"/>
      <c r="B65" s="2"/>
      <c r="C65" s="4"/>
      <c r="D65" s="4"/>
      <c r="F65" s="4"/>
      <c r="G65" s="4"/>
      <c r="H65" s="48"/>
      <c r="I65" s="52" t="s">
        <v>146</v>
      </c>
      <c r="J65" s="65"/>
      <c r="K65" s="50"/>
      <c r="L65" s="50"/>
      <c r="M65" s="50"/>
      <c r="N65" s="50"/>
      <c r="O65" s="22"/>
      <c r="P65" s="22"/>
      <c r="Q65" s="22"/>
    </row>
    <row r="66" spans="1:17" s="57" customFormat="1" ht="17.25" customHeight="1">
      <c r="A66" s="1"/>
      <c r="B66" s="2"/>
      <c r="C66" s="267" t="s">
        <v>39</v>
      </c>
      <c r="D66" s="267"/>
      <c r="E66" s="267"/>
      <c r="F66" s="267"/>
      <c r="G66" s="267"/>
      <c r="H66" s="267"/>
      <c r="I66" s="283" t="s">
        <v>750</v>
      </c>
      <c r="J66" s="211" t="s">
        <v>833</v>
      </c>
      <c r="K66" s="60"/>
      <c r="L66" s="60"/>
      <c r="M66" s="60"/>
      <c r="N66" s="60"/>
      <c r="O66" s="22"/>
      <c r="P66" s="22"/>
      <c r="Q66" s="22"/>
    </row>
    <row r="67" spans="1:17" s="57" customFormat="1" ht="17.25" customHeight="1">
      <c r="A67" s="1"/>
      <c r="B67" s="2"/>
      <c r="C67" s="69"/>
      <c r="D67" s="70"/>
      <c r="E67" s="281" t="s">
        <v>42</v>
      </c>
      <c r="F67" s="281"/>
      <c r="G67" s="281"/>
      <c r="H67" s="281"/>
      <c r="I67" s="284"/>
      <c r="J67" s="211" t="s">
        <v>41</v>
      </c>
      <c r="K67" s="50"/>
      <c r="L67" s="50"/>
      <c r="M67" s="50"/>
      <c r="N67" s="50"/>
      <c r="O67" s="22"/>
      <c r="P67" s="22"/>
      <c r="Q67" s="22"/>
    </row>
    <row r="68" spans="1:17" s="57" customFormat="1">
      <c r="A68" s="1"/>
      <c r="B68" s="2"/>
      <c r="C68" s="69"/>
      <c r="D68" s="70"/>
      <c r="E68" s="281"/>
      <c r="F68" s="281"/>
      <c r="G68" s="281"/>
      <c r="H68" s="281"/>
      <c r="I68" s="284"/>
      <c r="J68" s="211" t="s">
        <v>41</v>
      </c>
      <c r="K68" s="60"/>
      <c r="L68" s="60"/>
      <c r="M68" s="60"/>
      <c r="N68" s="60"/>
      <c r="O68" s="22"/>
      <c r="P68" s="22"/>
      <c r="Q68" s="22"/>
    </row>
    <row r="69" spans="1:17" s="57" customFormat="1">
      <c r="A69" s="1"/>
      <c r="B69" s="2"/>
      <c r="C69" s="72"/>
      <c r="D69" s="73"/>
      <c r="E69" s="281"/>
      <c r="F69" s="281"/>
      <c r="G69" s="281"/>
      <c r="H69" s="281"/>
      <c r="I69" s="285"/>
      <c r="J69" s="211" t="s">
        <v>41</v>
      </c>
      <c r="K69" s="50"/>
      <c r="L69" s="50"/>
      <c r="M69" s="50"/>
      <c r="N69" s="50"/>
      <c r="O69" s="22"/>
      <c r="P69" s="22"/>
      <c r="Q69" s="22"/>
    </row>
    <row r="70" spans="1:17" s="61" customFormat="1">
      <c r="A70" s="1"/>
      <c r="B70" s="19"/>
      <c r="C70" s="19"/>
      <c r="D70" s="19"/>
      <c r="E70" s="19"/>
      <c r="F70" s="19"/>
      <c r="G70" s="19"/>
      <c r="H70" s="14"/>
      <c r="I70" s="14"/>
      <c r="J70" s="59"/>
      <c r="K70" s="60"/>
      <c r="L70" s="60"/>
      <c r="M70" s="60"/>
      <c r="N70" s="60"/>
      <c r="O70" s="22"/>
      <c r="P70" s="22"/>
      <c r="Q70" s="22"/>
    </row>
    <row r="71" spans="1:17" s="57" customFormat="1">
      <c r="A71" s="1"/>
      <c r="B71" s="58"/>
      <c r="C71" s="47"/>
      <c r="D71" s="47"/>
      <c r="E71" s="47"/>
      <c r="F71" s="47"/>
      <c r="G71" s="47"/>
      <c r="H71" s="62"/>
      <c r="I71" s="62"/>
      <c r="J71" s="59"/>
      <c r="K71" s="63"/>
      <c r="L71" s="63"/>
      <c r="M71" s="63"/>
      <c r="N71" s="63"/>
      <c r="O71" s="22"/>
      <c r="P71" s="22"/>
      <c r="Q71" s="22"/>
    </row>
    <row r="72" spans="1:17" s="22" customFormat="1">
      <c r="A72" s="1"/>
      <c r="B72" s="2"/>
      <c r="C72" s="47"/>
      <c r="D72" s="4"/>
      <c r="E72" s="4"/>
      <c r="F72" s="4"/>
      <c r="G72" s="4"/>
      <c r="H72" s="48"/>
      <c r="I72" s="48"/>
      <c r="J72" s="49"/>
      <c r="K72" s="49"/>
      <c r="L72" s="49"/>
      <c r="M72" s="46"/>
      <c r="N72" s="46"/>
    </row>
    <row r="73" spans="1:17" s="61" customFormat="1">
      <c r="A73" s="1"/>
      <c r="B73" s="19" t="s">
        <v>855</v>
      </c>
      <c r="C73" s="75"/>
      <c r="D73" s="75"/>
      <c r="E73" s="75"/>
      <c r="F73" s="75"/>
      <c r="G73" s="75"/>
      <c r="H73" s="14"/>
      <c r="I73" s="14"/>
      <c r="J73" s="76"/>
      <c r="K73" s="77"/>
      <c r="L73" s="77"/>
      <c r="M73" s="77"/>
      <c r="N73" s="77"/>
      <c r="O73" s="22"/>
      <c r="P73" s="22"/>
      <c r="Q73" s="22"/>
    </row>
    <row r="74" spans="1:17">
      <c r="A74" s="1"/>
      <c r="B74" s="19"/>
      <c r="C74" s="19"/>
      <c r="D74" s="19"/>
      <c r="E74" s="19"/>
      <c r="F74" s="19"/>
      <c r="G74" s="19"/>
      <c r="H74" s="14"/>
      <c r="I74" s="14"/>
      <c r="K74" s="77"/>
      <c r="L74" s="77"/>
      <c r="M74" s="77"/>
      <c r="N74" s="77"/>
      <c r="O74" s="22"/>
      <c r="P74" s="22"/>
      <c r="Q74" s="22"/>
    </row>
    <row r="75" spans="1:17">
      <c r="A75" s="1"/>
      <c r="B75" s="19"/>
      <c r="C75" s="4"/>
      <c r="D75" s="4"/>
      <c r="F75" s="4"/>
      <c r="G75" s="4"/>
      <c r="H75" s="48"/>
      <c r="I75" s="48"/>
      <c r="J75" s="51" t="s">
        <v>25</v>
      </c>
      <c r="K75" s="50"/>
      <c r="L75" s="50"/>
      <c r="M75" s="50"/>
      <c r="N75" s="50"/>
      <c r="O75" s="22"/>
      <c r="P75" s="22"/>
      <c r="Q75" s="22"/>
    </row>
    <row r="76" spans="1:17">
      <c r="A76" s="1"/>
      <c r="B76" s="2"/>
      <c r="C76" s="4"/>
      <c r="D76" s="4"/>
      <c r="F76" s="4"/>
      <c r="G76" s="4"/>
      <c r="H76" s="48"/>
      <c r="I76" s="52" t="s">
        <v>146</v>
      </c>
      <c r="J76" s="53"/>
      <c r="K76" s="50"/>
      <c r="L76" s="50"/>
      <c r="M76" s="50"/>
      <c r="N76" s="50"/>
      <c r="O76" s="22"/>
      <c r="P76" s="22"/>
      <c r="Q76" s="22"/>
    </row>
    <row r="77" spans="1:17" s="57" customFormat="1" ht="69.95" customHeight="1">
      <c r="A77" s="1"/>
      <c r="B77" s="2"/>
      <c r="C77" s="281" t="s">
        <v>856</v>
      </c>
      <c r="D77" s="281"/>
      <c r="E77" s="281"/>
      <c r="F77" s="281"/>
      <c r="G77" s="281"/>
      <c r="H77" s="282"/>
      <c r="I77" s="286" t="s">
        <v>857</v>
      </c>
      <c r="J77" s="212">
        <v>16</v>
      </c>
      <c r="K77" s="50"/>
      <c r="L77" s="50"/>
      <c r="M77" s="50"/>
      <c r="N77" s="50"/>
      <c r="O77" s="22"/>
      <c r="P77" s="22"/>
      <c r="Q77" s="22"/>
    </row>
    <row r="78" spans="1:17" s="57" customFormat="1" ht="69.95" customHeight="1">
      <c r="A78" s="1"/>
      <c r="B78" s="58"/>
      <c r="C78" s="379" t="s">
        <v>858</v>
      </c>
      <c r="D78" s="380"/>
      <c r="E78" s="380"/>
      <c r="F78" s="380"/>
      <c r="G78" s="380"/>
      <c r="H78" s="381"/>
      <c r="I78" s="287"/>
      <c r="J78" s="213">
        <v>0</v>
      </c>
      <c r="K78" s="50"/>
      <c r="L78" s="50"/>
      <c r="M78" s="50"/>
      <c r="N78" s="50"/>
      <c r="O78" s="22"/>
      <c r="P78" s="22"/>
      <c r="Q78" s="22"/>
    </row>
    <row r="79" spans="1:17" s="57" customFormat="1" ht="69.95" customHeight="1">
      <c r="A79" s="1"/>
      <c r="B79" s="58"/>
      <c r="C79" s="379" t="s">
        <v>859</v>
      </c>
      <c r="D79" s="380"/>
      <c r="E79" s="380"/>
      <c r="F79" s="380"/>
      <c r="G79" s="380"/>
      <c r="H79" s="381"/>
      <c r="I79" s="288"/>
      <c r="J79" s="213">
        <v>0</v>
      </c>
      <c r="K79" s="50"/>
      <c r="L79" s="50"/>
      <c r="M79" s="50"/>
      <c r="N79" s="50"/>
      <c r="O79" s="22"/>
      <c r="P79" s="22"/>
      <c r="Q79" s="22"/>
    </row>
    <row r="80" spans="1:17" s="61" customFormat="1">
      <c r="A80" s="1"/>
      <c r="B80" s="19"/>
      <c r="C80" s="19"/>
      <c r="D80" s="19"/>
      <c r="E80" s="19"/>
      <c r="F80" s="19"/>
      <c r="G80" s="19"/>
      <c r="H80" s="14"/>
      <c r="I80" s="14"/>
      <c r="J80" s="59"/>
      <c r="K80" s="60"/>
      <c r="L80" s="60"/>
      <c r="M80" s="60"/>
      <c r="N80" s="60"/>
      <c r="O80" s="22"/>
      <c r="P80" s="22"/>
      <c r="Q80" s="22"/>
    </row>
    <row r="81" spans="1:17" ht="36" customHeight="1">
      <c r="A81" s="86"/>
      <c r="B81" s="19"/>
      <c r="C81" s="19"/>
      <c r="D81" s="19"/>
      <c r="E81" s="19"/>
      <c r="F81" s="19"/>
      <c r="G81" s="19"/>
      <c r="H81" s="14"/>
      <c r="I81" s="14"/>
      <c r="J81" s="87" t="s">
        <v>860</v>
      </c>
      <c r="K81" s="50"/>
      <c r="L81" s="50"/>
      <c r="M81" s="50"/>
      <c r="N81" s="50"/>
      <c r="O81" s="22"/>
      <c r="P81" s="22"/>
      <c r="Q81" s="22"/>
    </row>
    <row r="82" spans="1:17" ht="6" customHeight="1">
      <c r="A82" s="1"/>
      <c r="B82" s="19"/>
      <c r="C82" s="19"/>
      <c r="D82" s="19"/>
      <c r="E82" s="19"/>
      <c r="F82" s="19"/>
      <c r="G82" s="19"/>
      <c r="H82" s="14"/>
      <c r="I82" s="14"/>
      <c r="K82" s="50"/>
      <c r="L82" s="50"/>
      <c r="M82" s="50"/>
      <c r="N82" s="50"/>
      <c r="O82" s="22"/>
      <c r="P82" s="22"/>
      <c r="Q82" s="22"/>
    </row>
    <row r="83" spans="1:17" s="61" customFormat="1" ht="27">
      <c r="A83" s="1"/>
      <c r="B83" s="19"/>
      <c r="C83" s="19"/>
      <c r="D83" s="19"/>
      <c r="E83" s="19"/>
      <c r="F83" s="19"/>
      <c r="G83" s="19"/>
      <c r="H83" s="14"/>
      <c r="I83" s="14"/>
      <c r="J83" s="89" t="s">
        <v>901</v>
      </c>
      <c r="K83" s="214" t="s">
        <v>567</v>
      </c>
      <c r="L83" s="60"/>
      <c r="M83" s="60"/>
      <c r="N83" s="60"/>
      <c r="O83" s="22"/>
      <c r="P83" s="22"/>
      <c r="Q83" s="22"/>
    </row>
    <row r="84" spans="1:17" s="57" customFormat="1" ht="94.5">
      <c r="A84" s="1"/>
      <c r="B84" s="19"/>
      <c r="C84" s="47"/>
      <c r="D84" s="47"/>
      <c r="E84" s="47"/>
      <c r="F84" s="47"/>
      <c r="G84" s="47"/>
      <c r="H84" s="62"/>
      <c r="I84" s="62"/>
      <c r="J84" s="89" t="s">
        <v>902</v>
      </c>
      <c r="K84" s="215">
        <v>0</v>
      </c>
      <c r="L84" s="50"/>
      <c r="M84" s="50"/>
      <c r="N84" s="50"/>
      <c r="O84" s="22"/>
      <c r="P84" s="22"/>
      <c r="Q84" s="22"/>
    </row>
    <row r="85" spans="1:17" s="57" customFormat="1" ht="40.5">
      <c r="A85" s="1"/>
      <c r="B85" s="19"/>
      <c r="C85" s="47"/>
      <c r="D85" s="47"/>
      <c r="E85" s="47"/>
      <c r="F85" s="47"/>
      <c r="G85" s="47"/>
      <c r="H85" s="62"/>
      <c r="I85" s="62"/>
      <c r="J85" s="89" t="s">
        <v>903</v>
      </c>
      <c r="K85" s="214">
        <v>0</v>
      </c>
      <c r="L85" s="60"/>
      <c r="M85" s="60"/>
      <c r="N85" s="60"/>
      <c r="O85" s="22"/>
      <c r="P85" s="22"/>
      <c r="Q85" s="22"/>
    </row>
    <row r="86" spans="1:17" s="61" customFormat="1" ht="54">
      <c r="A86" s="1"/>
      <c r="B86" s="19"/>
      <c r="C86" s="19"/>
      <c r="D86" s="19"/>
      <c r="E86" s="19"/>
      <c r="F86" s="19"/>
      <c r="G86" s="19"/>
      <c r="H86" s="14"/>
      <c r="I86" s="14"/>
      <c r="J86" s="89" t="s">
        <v>904</v>
      </c>
      <c r="K86" s="215">
        <v>0</v>
      </c>
      <c r="L86" s="50"/>
      <c r="M86" s="50"/>
      <c r="N86" s="50"/>
      <c r="O86" s="22"/>
      <c r="P86" s="22"/>
      <c r="Q86" s="22"/>
    </row>
    <row r="87" spans="1:17" s="57" customFormat="1" ht="94.5">
      <c r="A87" s="1"/>
      <c r="B87" s="19"/>
      <c r="C87" s="47"/>
      <c r="D87" s="47"/>
      <c r="E87" s="47"/>
      <c r="F87" s="47"/>
      <c r="G87" s="47"/>
      <c r="H87" s="62"/>
      <c r="I87" s="62"/>
      <c r="J87" s="89" t="s">
        <v>905</v>
      </c>
      <c r="K87" s="214">
        <v>0</v>
      </c>
      <c r="L87" s="60"/>
      <c r="M87" s="60"/>
      <c r="N87" s="60"/>
      <c r="O87" s="22"/>
      <c r="P87" s="22"/>
      <c r="Q87" s="22"/>
    </row>
    <row r="88" spans="1:17" s="61" customFormat="1">
      <c r="A88" s="1"/>
      <c r="B88" s="19"/>
      <c r="C88" s="19"/>
      <c r="D88" s="19"/>
      <c r="E88" s="19"/>
      <c r="F88" s="19"/>
      <c r="G88" s="19"/>
      <c r="H88" s="14"/>
      <c r="I88" s="14"/>
      <c r="J88" s="59"/>
      <c r="K88" s="60"/>
      <c r="L88" s="60"/>
      <c r="M88" s="60"/>
      <c r="N88" s="60"/>
      <c r="O88" s="22"/>
      <c r="P88" s="22"/>
      <c r="Q88" s="22"/>
    </row>
    <row r="89" spans="1:17" s="57" customFormat="1">
      <c r="A89" s="1"/>
      <c r="B89" s="58"/>
      <c r="C89" s="47"/>
      <c r="D89" s="47"/>
      <c r="E89" s="47"/>
      <c r="F89" s="47"/>
      <c r="G89" s="47"/>
      <c r="H89" s="62"/>
      <c r="I89" s="62"/>
      <c r="J89" s="59"/>
      <c r="K89" s="63"/>
      <c r="L89" s="63"/>
      <c r="M89" s="63"/>
      <c r="N89" s="63"/>
      <c r="O89" s="22"/>
      <c r="P89" s="22"/>
      <c r="Q89" s="22"/>
    </row>
    <row r="90" spans="1:17" s="61" customFormat="1">
      <c r="A90" s="1"/>
      <c r="B90" s="102"/>
      <c r="C90" s="4"/>
      <c r="D90" s="4"/>
      <c r="E90" s="110"/>
      <c r="F90" s="110"/>
      <c r="G90" s="110"/>
      <c r="H90" s="111"/>
      <c r="I90" s="111"/>
      <c r="J90" s="59"/>
      <c r="K90" s="60"/>
      <c r="L90" s="60"/>
      <c r="M90" s="60"/>
      <c r="N90" s="60"/>
      <c r="O90" s="22"/>
      <c r="P90" s="22"/>
      <c r="Q90" s="22"/>
    </row>
    <row r="91" spans="1:17" s="61" customFormat="1">
      <c r="A91" s="1"/>
      <c r="B91" s="19" t="s">
        <v>906</v>
      </c>
      <c r="C91" s="75"/>
      <c r="D91" s="75"/>
      <c r="E91" s="75"/>
      <c r="F91" s="75"/>
      <c r="G91" s="14"/>
      <c r="H91" s="14"/>
      <c r="I91" s="14"/>
      <c r="J91" s="76"/>
      <c r="K91" s="77"/>
      <c r="L91" s="77"/>
      <c r="M91" s="77"/>
      <c r="N91" s="77"/>
      <c r="O91" s="22"/>
      <c r="P91" s="22"/>
      <c r="Q91" s="22"/>
    </row>
    <row r="92" spans="1:17">
      <c r="A92" s="1"/>
      <c r="B92" s="19"/>
      <c r="C92" s="19"/>
      <c r="D92" s="19"/>
      <c r="E92" s="19"/>
      <c r="F92" s="19"/>
      <c r="G92" s="19"/>
      <c r="H92" s="14"/>
      <c r="I92" s="14"/>
      <c r="K92" s="77"/>
      <c r="L92" s="77"/>
      <c r="M92" s="77"/>
      <c r="N92" s="77"/>
      <c r="O92" s="22"/>
      <c r="P92" s="22"/>
      <c r="Q92" s="22"/>
    </row>
    <row r="93" spans="1:17">
      <c r="A93" s="1"/>
      <c r="B93" s="19"/>
      <c r="C93" s="4"/>
      <c r="D93" s="4"/>
      <c r="F93" s="4"/>
      <c r="G93" s="4"/>
      <c r="H93" s="48"/>
      <c r="I93" s="48"/>
      <c r="J93" s="51" t="s">
        <v>25</v>
      </c>
      <c r="K93" s="50"/>
      <c r="L93" s="50"/>
      <c r="M93" s="50"/>
      <c r="N93" s="50"/>
      <c r="O93" s="22"/>
      <c r="P93" s="22"/>
      <c r="Q93" s="22"/>
    </row>
    <row r="94" spans="1:17">
      <c r="A94" s="1"/>
      <c r="B94" s="2"/>
      <c r="C94" s="4"/>
      <c r="D94" s="4"/>
      <c r="F94" s="4"/>
      <c r="G94" s="4"/>
      <c r="H94" s="48"/>
      <c r="I94" s="52" t="s">
        <v>146</v>
      </c>
      <c r="J94" s="53"/>
      <c r="K94" s="50"/>
      <c r="L94" s="50"/>
      <c r="M94" s="50"/>
      <c r="N94" s="50"/>
      <c r="O94" s="22"/>
      <c r="P94" s="22"/>
      <c r="Q94" s="22"/>
    </row>
    <row r="95" spans="1:17" s="57" customFormat="1" ht="57">
      <c r="A95" s="1"/>
      <c r="B95" s="102"/>
      <c r="C95" s="263" t="s">
        <v>867</v>
      </c>
      <c r="D95" s="298"/>
      <c r="E95" s="298"/>
      <c r="F95" s="298"/>
      <c r="G95" s="298"/>
      <c r="H95" s="264"/>
      <c r="I95" s="113" t="s">
        <v>907</v>
      </c>
      <c r="J95" s="103" t="s">
        <v>124</v>
      </c>
      <c r="K95" s="50"/>
      <c r="L95" s="50"/>
      <c r="M95" s="50"/>
      <c r="N95" s="50"/>
      <c r="O95" s="22"/>
      <c r="P95" s="22"/>
      <c r="Q95" s="22"/>
    </row>
    <row r="96" spans="1:17" s="61" customFormat="1">
      <c r="A96" s="1"/>
      <c r="B96" s="19"/>
      <c r="C96" s="19"/>
      <c r="D96" s="19"/>
      <c r="E96" s="19"/>
      <c r="F96" s="19"/>
      <c r="G96" s="19"/>
      <c r="H96" s="14"/>
      <c r="I96" s="14"/>
      <c r="J96" s="59"/>
      <c r="K96" s="50"/>
      <c r="L96" s="50"/>
      <c r="M96" s="50"/>
      <c r="N96" s="50"/>
      <c r="O96" s="22"/>
      <c r="P96" s="22"/>
      <c r="Q96" s="22"/>
    </row>
    <row r="97" spans="1:17" s="57" customFormat="1">
      <c r="A97" s="1"/>
      <c r="B97" s="58"/>
      <c r="C97" s="47"/>
      <c r="D97" s="47"/>
      <c r="E97" s="47"/>
      <c r="F97" s="47"/>
      <c r="G97" s="47"/>
      <c r="H97" s="62"/>
      <c r="I97" s="62"/>
      <c r="J97" s="59"/>
      <c r="K97" s="63"/>
      <c r="L97" s="63"/>
      <c r="M97" s="63"/>
      <c r="N97" s="63"/>
      <c r="O97" s="22"/>
      <c r="P97" s="22"/>
      <c r="Q97" s="22"/>
    </row>
    <row r="98" spans="1:17" s="61" customFormat="1">
      <c r="A98" s="1"/>
      <c r="B98" s="2"/>
      <c r="C98" s="4"/>
      <c r="D98" s="4"/>
      <c r="E98" s="4"/>
      <c r="F98" s="4"/>
      <c r="G98" s="4"/>
      <c r="H98" s="48"/>
      <c r="I98" s="48"/>
      <c r="J98" s="76"/>
      <c r="K98" s="77"/>
      <c r="L98" s="77"/>
      <c r="M98" s="77"/>
      <c r="N98" s="77"/>
      <c r="O98" s="22"/>
      <c r="P98" s="22"/>
      <c r="Q98" s="22"/>
    </row>
    <row r="99" spans="1:17">
      <c r="A99" s="1"/>
      <c r="B99" s="19" t="s">
        <v>132</v>
      </c>
      <c r="C99" s="19"/>
      <c r="D99" s="19"/>
      <c r="E99" s="19"/>
      <c r="F99" s="19"/>
      <c r="G99" s="19"/>
      <c r="H99" s="14"/>
      <c r="I99" s="14"/>
      <c r="J99" s="114"/>
      <c r="K99" s="115"/>
      <c r="L99" s="115"/>
      <c r="M99" s="115"/>
      <c r="N99" s="115"/>
      <c r="O99" s="22"/>
      <c r="P99" s="22"/>
      <c r="Q99" s="22"/>
    </row>
    <row r="100" spans="1:17">
      <c r="A100" s="1"/>
      <c r="B100" s="19"/>
      <c r="C100" s="19"/>
      <c r="D100" s="19"/>
      <c r="E100" s="19"/>
      <c r="F100" s="19"/>
      <c r="G100" s="19"/>
      <c r="H100" s="14"/>
      <c r="I100" s="14"/>
      <c r="K100" s="50"/>
      <c r="L100" s="50"/>
      <c r="M100" s="50"/>
      <c r="N100" s="88"/>
      <c r="O100" s="22"/>
      <c r="P100" s="22"/>
      <c r="Q100" s="22"/>
    </row>
    <row r="101" spans="1:17" ht="27">
      <c r="A101" s="1"/>
      <c r="B101" s="19"/>
      <c r="C101" s="4"/>
      <c r="D101" s="4"/>
      <c r="F101" s="4"/>
      <c r="G101" s="4"/>
      <c r="H101" s="48"/>
      <c r="I101" s="48"/>
      <c r="J101" s="51" t="s">
        <v>25</v>
      </c>
      <c r="K101" s="51" t="s">
        <v>869</v>
      </c>
      <c r="L101" s="51" t="s">
        <v>147</v>
      </c>
      <c r="M101" s="51" t="s">
        <v>148</v>
      </c>
      <c r="N101" s="51" t="s">
        <v>149</v>
      </c>
      <c r="O101" s="22"/>
      <c r="P101" s="22"/>
      <c r="Q101" s="22"/>
    </row>
    <row r="102" spans="1:17">
      <c r="A102" s="1"/>
      <c r="B102" s="2"/>
      <c r="C102" s="4"/>
      <c r="D102" s="4"/>
      <c r="F102" s="4"/>
      <c r="G102" s="4"/>
      <c r="H102" s="48"/>
      <c r="I102" s="52" t="s">
        <v>146</v>
      </c>
      <c r="J102" s="53"/>
      <c r="K102" s="54"/>
      <c r="L102" s="54"/>
      <c r="M102" s="54"/>
      <c r="N102" s="54"/>
      <c r="O102" s="22"/>
      <c r="P102" s="22"/>
      <c r="Q102" s="22"/>
    </row>
    <row r="103" spans="1:17" s="57" customFormat="1" ht="20.25" customHeight="1" thickBot="1">
      <c r="A103" s="1"/>
      <c r="B103" s="96"/>
      <c r="C103" s="292" t="s">
        <v>133</v>
      </c>
      <c r="D103" s="292"/>
      <c r="E103" s="292"/>
      <c r="F103" s="292"/>
      <c r="G103" s="281" t="s">
        <v>134</v>
      </c>
      <c r="H103" s="281"/>
      <c r="I103" s="289" t="s">
        <v>870</v>
      </c>
      <c r="J103" s="116" t="s">
        <v>900</v>
      </c>
      <c r="K103" s="117" t="s">
        <v>900</v>
      </c>
      <c r="L103" s="117" t="s">
        <v>900</v>
      </c>
      <c r="M103" s="117" t="s">
        <v>900</v>
      </c>
      <c r="N103" s="117" t="s">
        <v>900</v>
      </c>
      <c r="O103" s="22"/>
      <c r="P103" s="22"/>
      <c r="Q103" s="22"/>
    </row>
    <row r="104" spans="1:17" s="57" customFormat="1" ht="20.25" customHeight="1" thickBot="1">
      <c r="A104" s="1"/>
      <c r="B104" s="96"/>
      <c r="C104" s="294"/>
      <c r="D104" s="294"/>
      <c r="E104" s="294"/>
      <c r="F104" s="294"/>
      <c r="G104" s="292" t="s">
        <v>136</v>
      </c>
      <c r="H104" s="293"/>
      <c r="I104" s="290"/>
      <c r="J104" s="118" t="s">
        <v>900</v>
      </c>
      <c r="K104" s="119" t="s">
        <v>900</v>
      </c>
      <c r="L104" s="119" t="s">
        <v>900</v>
      </c>
      <c r="M104" s="119" t="s">
        <v>900</v>
      </c>
      <c r="N104" s="119" t="s">
        <v>900</v>
      </c>
      <c r="O104" s="22"/>
      <c r="P104" s="22"/>
      <c r="Q104" s="22"/>
    </row>
    <row r="105" spans="1:17" s="57" customFormat="1" ht="20.25" customHeight="1" thickBot="1">
      <c r="A105" s="1"/>
      <c r="B105" s="96"/>
      <c r="C105" s="294" t="s">
        <v>137</v>
      </c>
      <c r="D105" s="295"/>
      <c r="E105" s="295"/>
      <c r="F105" s="295"/>
      <c r="G105" s="296" t="s">
        <v>134</v>
      </c>
      <c r="H105" s="297"/>
      <c r="I105" s="290"/>
      <c r="J105" s="120" t="s">
        <v>900</v>
      </c>
      <c r="K105" s="121" t="s">
        <v>900</v>
      </c>
      <c r="L105" s="121" t="s">
        <v>900</v>
      </c>
      <c r="M105" s="121" t="s">
        <v>900</v>
      </c>
      <c r="N105" s="121" t="s">
        <v>900</v>
      </c>
      <c r="O105" s="22"/>
      <c r="P105" s="22"/>
      <c r="Q105" s="22"/>
    </row>
    <row r="106" spans="1:17" s="57" customFormat="1" ht="20.25" customHeight="1" thickBot="1">
      <c r="A106" s="1"/>
      <c r="B106" s="96"/>
      <c r="C106" s="295"/>
      <c r="D106" s="295"/>
      <c r="E106" s="295"/>
      <c r="F106" s="295"/>
      <c r="G106" s="292" t="s">
        <v>136</v>
      </c>
      <c r="H106" s="293"/>
      <c r="I106" s="290"/>
      <c r="J106" s="118" t="s">
        <v>900</v>
      </c>
      <c r="K106" s="119" t="s">
        <v>900</v>
      </c>
      <c r="L106" s="119" t="s">
        <v>900</v>
      </c>
      <c r="M106" s="119" t="s">
        <v>900</v>
      </c>
      <c r="N106" s="119" t="s">
        <v>900</v>
      </c>
      <c r="O106" s="22"/>
      <c r="P106" s="22"/>
      <c r="Q106" s="22"/>
    </row>
    <row r="107" spans="1:17" s="57" customFormat="1" ht="20.25" customHeight="1" thickBot="1">
      <c r="A107" s="1"/>
      <c r="B107" s="96"/>
      <c r="C107" s="294" t="s">
        <v>138</v>
      </c>
      <c r="D107" s="295"/>
      <c r="E107" s="295"/>
      <c r="F107" s="295"/>
      <c r="G107" s="296" t="s">
        <v>134</v>
      </c>
      <c r="H107" s="297"/>
      <c r="I107" s="290"/>
      <c r="J107" s="120" t="s">
        <v>900</v>
      </c>
      <c r="K107" s="121" t="s">
        <v>900</v>
      </c>
      <c r="L107" s="121" t="s">
        <v>900</v>
      </c>
      <c r="M107" s="121" t="s">
        <v>900</v>
      </c>
      <c r="N107" s="121" t="s">
        <v>900</v>
      </c>
      <c r="O107" s="22"/>
      <c r="P107" s="22"/>
      <c r="Q107" s="22"/>
    </row>
    <row r="108" spans="1:17" s="57" customFormat="1" ht="20.25" customHeight="1" thickBot="1">
      <c r="A108" s="1"/>
      <c r="B108" s="96"/>
      <c r="C108" s="295"/>
      <c r="D108" s="295"/>
      <c r="E108" s="295"/>
      <c r="F108" s="295"/>
      <c r="G108" s="292" t="s">
        <v>136</v>
      </c>
      <c r="H108" s="293"/>
      <c r="I108" s="290"/>
      <c r="J108" s="118" t="s">
        <v>900</v>
      </c>
      <c r="K108" s="119" t="s">
        <v>900</v>
      </c>
      <c r="L108" s="119" t="s">
        <v>900</v>
      </c>
      <c r="M108" s="119" t="s">
        <v>900</v>
      </c>
      <c r="N108" s="119" t="s">
        <v>900</v>
      </c>
      <c r="O108" s="22"/>
      <c r="P108" s="22"/>
      <c r="Q108" s="22"/>
    </row>
    <row r="109" spans="1:17" s="57" customFormat="1" ht="20.25" customHeight="1" thickBot="1">
      <c r="A109" s="1"/>
      <c r="B109" s="96"/>
      <c r="C109" s="294" t="s">
        <v>139</v>
      </c>
      <c r="D109" s="295"/>
      <c r="E109" s="295"/>
      <c r="F109" s="295"/>
      <c r="G109" s="296" t="s">
        <v>134</v>
      </c>
      <c r="H109" s="297"/>
      <c r="I109" s="290"/>
      <c r="J109" s="120" t="s">
        <v>900</v>
      </c>
      <c r="K109" s="121" t="s">
        <v>900</v>
      </c>
      <c r="L109" s="121" t="s">
        <v>900</v>
      </c>
      <c r="M109" s="121" t="s">
        <v>900</v>
      </c>
      <c r="N109" s="121" t="s">
        <v>900</v>
      </c>
      <c r="O109" s="22"/>
      <c r="P109" s="22"/>
      <c r="Q109" s="22"/>
    </row>
    <row r="110" spans="1:17" s="57" customFormat="1" ht="20.25" customHeight="1" thickBot="1">
      <c r="A110" s="1"/>
      <c r="B110" s="58"/>
      <c r="C110" s="295"/>
      <c r="D110" s="295"/>
      <c r="E110" s="295"/>
      <c r="F110" s="295"/>
      <c r="G110" s="292" t="s">
        <v>136</v>
      </c>
      <c r="H110" s="293"/>
      <c r="I110" s="290"/>
      <c r="J110" s="118" t="s">
        <v>900</v>
      </c>
      <c r="K110" s="119" t="s">
        <v>900</v>
      </c>
      <c r="L110" s="119" t="s">
        <v>900</v>
      </c>
      <c r="M110" s="119" t="s">
        <v>900</v>
      </c>
      <c r="N110" s="119" t="s">
        <v>900</v>
      </c>
      <c r="O110" s="22"/>
      <c r="P110" s="22"/>
      <c r="Q110" s="22"/>
    </row>
    <row r="111" spans="1:17" s="57" customFormat="1" ht="20.25" customHeight="1" thickBot="1">
      <c r="A111" s="1"/>
      <c r="B111" s="58"/>
      <c r="C111" s="294" t="s">
        <v>140</v>
      </c>
      <c r="D111" s="295"/>
      <c r="E111" s="295"/>
      <c r="F111" s="295"/>
      <c r="G111" s="296" t="s">
        <v>134</v>
      </c>
      <c r="H111" s="297"/>
      <c r="I111" s="290"/>
      <c r="J111" s="120" t="s">
        <v>900</v>
      </c>
      <c r="K111" s="121" t="s">
        <v>900</v>
      </c>
      <c r="L111" s="121" t="s">
        <v>900</v>
      </c>
      <c r="M111" s="121" t="s">
        <v>900</v>
      </c>
      <c r="N111" s="121" t="s">
        <v>900</v>
      </c>
      <c r="O111" s="22"/>
      <c r="P111" s="22"/>
      <c r="Q111" s="22"/>
    </row>
    <row r="112" spans="1:17" s="57" customFormat="1" ht="20.25" customHeight="1" thickBot="1">
      <c r="A112" s="1"/>
      <c r="B112" s="58"/>
      <c r="C112" s="295"/>
      <c r="D112" s="295"/>
      <c r="E112" s="295"/>
      <c r="F112" s="295"/>
      <c r="G112" s="292" t="s">
        <v>136</v>
      </c>
      <c r="H112" s="293"/>
      <c r="I112" s="290"/>
      <c r="J112" s="118" t="s">
        <v>900</v>
      </c>
      <c r="K112" s="119" t="s">
        <v>900</v>
      </c>
      <c r="L112" s="119" t="s">
        <v>900</v>
      </c>
      <c r="M112" s="119" t="s">
        <v>900</v>
      </c>
      <c r="N112" s="119" t="s">
        <v>900</v>
      </c>
      <c r="O112" s="22"/>
      <c r="P112" s="22"/>
      <c r="Q112" s="22"/>
    </row>
    <row r="113" spans="1:17" s="57" customFormat="1" ht="20.25" customHeight="1" thickBot="1">
      <c r="A113" s="1"/>
      <c r="B113" s="58"/>
      <c r="C113" s="294" t="s">
        <v>141</v>
      </c>
      <c r="D113" s="295"/>
      <c r="E113" s="295"/>
      <c r="F113" s="295"/>
      <c r="G113" s="296" t="s">
        <v>134</v>
      </c>
      <c r="H113" s="297"/>
      <c r="I113" s="290"/>
      <c r="J113" s="120" t="s">
        <v>900</v>
      </c>
      <c r="K113" s="121" t="s">
        <v>900</v>
      </c>
      <c r="L113" s="121" t="s">
        <v>900</v>
      </c>
      <c r="M113" s="121" t="s">
        <v>900</v>
      </c>
      <c r="N113" s="121" t="s">
        <v>900</v>
      </c>
      <c r="O113" s="22"/>
      <c r="P113" s="22"/>
      <c r="Q113" s="22"/>
    </row>
    <row r="114" spans="1:17" s="57" customFormat="1" ht="20.25" customHeight="1" thickBot="1">
      <c r="A114" s="1"/>
      <c r="B114" s="58"/>
      <c r="C114" s="295"/>
      <c r="D114" s="295"/>
      <c r="E114" s="295"/>
      <c r="F114" s="295"/>
      <c r="G114" s="292" t="s">
        <v>136</v>
      </c>
      <c r="H114" s="293"/>
      <c r="I114" s="290"/>
      <c r="J114" s="118" t="s">
        <v>900</v>
      </c>
      <c r="K114" s="119" t="s">
        <v>900</v>
      </c>
      <c r="L114" s="119" t="s">
        <v>900</v>
      </c>
      <c r="M114" s="119" t="s">
        <v>900</v>
      </c>
      <c r="N114" s="119" t="s">
        <v>900</v>
      </c>
      <c r="O114" s="22"/>
      <c r="P114" s="22"/>
      <c r="Q114" s="22"/>
    </row>
    <row r="115" spans="1:17" s="57" customFormat="1" ht="20.25" customHeight="1" thickBot="1">
      <c r="A115" s="1"/>
      <c r="B115" s="58"/>
      <c r="C115" s="294" t="s">
        <v>142</v>
      </c>
      <c r="D115" s="295"/>
      <c r="E115" s="295"/>
      <c r="F115" s="295"/>
      <c r="G115" s="296" t="s">
        <v>134</v>
      </c>
      <c r="H115" s="297"/>
      <c r="I115" s="290"/>
      <c r="J115" s="120" t="s">
        <v>900</v>
      </c>
      <c r="K115" s="121" t="s">
        <v>900</v>
      </c>
      <c r="L115" s="121" t="s">
        <v>900</v>
      </c>
      <c r="M115" s="121" t="s">
        <v>900</v>
      </c>
      <c r="N115" s="121" t="s">
        <v>900</v>
      </c>
      <c r="O115" s="22"/>
      <c r="P115" s="22"/>
      <c r="Q115" s="22"/>
    </row>
    <row r="116" spans="1:17" s="57" customFormat="1" ht="20.25" customHeight="1" thickBot="1">
      <c r="A116" s="1"/>
      <c r="B116" s="58"/>
      <c r="C116" s="295"/>
      <c r="D116" s="295"/>
      <c r="E116" s="295"/>
      <c r="F116" s="295"/>
      <c r="G116" s="292" t="s">
        <v>136</v>
      </c>
      <c r="H116" s="293"/>
      <c r="I116" s="290"/>
      <c r="J116" s="118" t="s">
        <v>900</v>
      </c>
      <c r="K116" s="119" t="s">
        <v>900</v>
      </c>
      <c r="L116" s="119" t="s">
        <v>900</v>
      </c>
      <c r="M116" s="119" t="s">
        <v>900</v>
      </c>
      <c r="N116" s="119" t="s">
        <v>900</v>
      </c>
      <c r="O116" s="22"/>
      <c r="P116" s="22"/>
      <c r="Q116" s="22"/>
    </row>
    <row r="117" spans="1:17" s="57" customFormat="1" ht="20.25" customHeight="1" thickBot="1">
      <c r="A117" s="1"/>
      <c r="B117" s="58"/>
      <c r="C117" s="294" t="s">
        <v>143</v>
      </c>
      <c r="D117" s="295"/>
      <c r="E117" s="295"/>
      <c r="F117" s="295"/>
      <c r="G117" s="296" t="s">
        <v>134</v>
      </c>
      <c r="H117" s="297"/>
      <c r="I117" s="290"/>
      <c r="J117" s="120" t="s">
        <v>900</v>
      </c>
      <c r="K117" s="121" t="s">
        <v>900</v>
      </c>
      <c r="L117" s="121" t="s">
        <v>900</v>
      </c>
      <c r="M117" s="121" t="s">
        <v>900</v>
      </c>
      <c r="N117" s="121" t="s">
        <v>900</v>
      </c>
      <c r="O117" s="22"/>
      <c r="P117" s="22"/>
      <c r="Q117" s="22"/>
    </row>
    <row r="118" spans="1:17" s="57" customFormat="1" ht="20.25" customHeight="1" thickBot="1">
      <c r="A118" s="1"/>
      <c r="B118" s="58"/>
      <c r="C118" s="295"/>
      <c r="D118" s="295"/>
      <c r="E118" s="295"/>
      <c r="F118" s="295"/>
      <c r="G118" s="292" t="s">
        <v>136</v>
      </c>
      <c r="H118" s="293"/>
      <c r="I118" s="290"/>
      <c r="J118" s="118" t="s">
        <v>900</v>
      </c>
      <c r="K118" s="119" t="s">
        <v>900</v>
      </c>
      <c r="L118" s="119" t="s">
        <v>900</v>
      </c>
      <c r="M118" s="119" t="s">
        <v>900</v>
      </c>
      <c r="N118" s="119" t="s">
        <v>900</v>
      </c>
      <c r="O118" s="22"/>
      <c r="P118" s="22"/>
      <c r="Q118" s="22"/>
    </row>
    <row r="119" spans="1:17" s="57" customFormat="1" ht="20.25" customHeight="1" thickBot="1">
      <c r="A119" s="1"/>
      <c r="B119" s="58"/>
      <c r="C119" s="294" t="s">
        <v>144</v>
      </c>
      <c r="D119" s="295"/>
      <c r="E119" s="295"/>
      <c r="F119" s="295"/>
      <c r="G119" s="296" t="s">
        <v>134</v>
      </c>
      <c r="H119" s="297"/>
      <c r="I119" s="290"/>
      <c r="J119" s="120" t="s">
        <v>900</v>
      </c>
      <c r="K119" s="121" t="s">
        <v>900</v>
      </c>
      <c r="L119" s="121" t="s">
        <v>900</v>
      </c>
      <c r="M119" s="121" t="s">
        <v>900</v>
      </c>
      <c r="N119" s="121" t="s">
        <v>900</v>
      </c>
      <c r="O119" s="22"/>
      <c r="P119" s="22"/>
      <c r="Q119" s="22"/>
    </row>
    <row r="120" spans="1:17" s="57" customFormat="1" ht="20.25" customHeight="1">
      <c r="A120" s="1"/>
      <c r="B120" s="58"/>
      <c r="C120" s="304"/>
      <c r="D120" s="304"/>
      <c r="E120" s="304"/>
      <c r="F120" s="304"/>
      <c r="G120" s="281" t="s">
        <v>136</v>
      </c>
      <c r="H120" s="282"/>
      <c r="I120" s="291"/>
      <c r="J120" s="122" t="s">
        <v>900</v>
      </c>
      <c r="K120" s="123" t="s">
        <v>900</v>
      </c>
      <c r="L120" s="123" t="s">
        <v>900</v>
      </c>
      <c r="M120" s="123" t="s">
        <v>900</v>
      </c>
      <c r="N120" s="123" t="s">
        <v>900</v>
      </c>
      <c r="O120" s="22"/>
      <c r="P120" s="22"/>
      <c r="Q120" s="22"/>
    </row>
    <row r="121" spans="1:17" s="61" customFormat="1">
      <c r="A121" s="1"/>
      <c r="B121" s="19"/>
      <c r="C121" s="19"/>
      <c r="D121" s="19"/>
      <c r="E121" s="19"/>
      <c r="F121" s="19"/>
      <c r="G121" s="19"/>
      <c r="H121" s="14"/>
      <c r="I121" s="14"/>
      <c r="J121" s="59"/>
      <c r="K121" s="60"/>
      <c r="L121" s="60"/>
      <c r="M121" s="60"/>
      <c r="N121" s="60"/>
      <c r="O121" s="22"/>
      <c r="P121" s="22"/>
      <c r="Q121" s="22"/>
    </row>
    <row r="122" spans="1:17" s="61" customFormat="1">
      <c r="A122" s="1"/>
      <c r="B122" s="58"/>
      <c r="C122" s="4"/>
      <c r="D122" s="4"/>
      <c r="E122" s="4"/>
      <c r="F122" s="4"/>
      <c r="G122" s="4"/>
      <c r="H122" s="48"/>
      <c r="I122" s="48"/>
      <c r="J122" s="128"/>
      <c r="K122" s="77"/>
      <c r="L122" s="77"/>
      <c r="M122" s="77"/>
      <c r="N122" s="77"/>
      <c r="O122" s="22"/>
      <c r="P122" s="22"/>
      <c r="Q122" s="22"/>
    </row>
    <row r="123" spans="1:17" s="61" customFormat="1">
      <c r="A123" s="1"/>
      <c r="B123" s="58"/>
      <c r="C123" s="4"/>
      <c r="D123" s="4"/>
      <c r="E123" s="4"/>
      <c r="F123" s="4"/>
      <c r="G123" s="4"/>
      <c r="H123" s="48"/>
      <c r="I123" s="48"/>
      <c r="J123" s="128"/>
      <c r="K123" s="77"/>
      <c r="L123" s="77"/>
      <c r="M123" s="77"/>
      <c r="N123" s="77"/>
      <c r="O123" s="22"/>
      <c r="P123" s="22"/>
      <c r="Q123" s="22"/>
    </row>
    <row r="124" spans="1:17" s="61" customFormat="1">
      <c r="A124" s="1"/>
      <c r="B124" s="19" t="s">
        <v>150</v>
      </c>
      <c r="C124" s="19"/>
      <c r="D124" s="19"/>
      <c r="E124" s="19"/>
      <c r="F124" s="19"/>
      <c r="G124" s="19"/>
      <c r="H124" s="14"/>
      <c r="I124" s="14"/>
      <c r="J124" s="128"/>
      <c r="K124" s="77"/>
      <c r="L124" s="77"/>
      <c r="M124" s="77"/>
      <c r="N124" s="77"/>
      <c r="O124" s="22"/>
      <c r="P124" s="22"/>
      <c r="Q124" s="22"/>
    </row>
    <row r="125" spans="1:17">
      <c r="A125" s="1"/>
      <c r="B125" s="19"/>
      <c r="C125" s="19"/>
      <c r="D125" s="19"/>
      <c r="E125" s="19"/>
      <c r="F125" s="19"/>
      <c r="G125" s="19"/>
      <c r="H125" s="14"/>
      <c r="I125" s="14"/>
      <c r="K125" s="77"/>
      <c r="L125" s="77"/>
      <c r="M125" s="77"/>
      <c r="N125" s="77"/>
      <c r="O125" s="22"/>
      <c r="P125" s="22"/>
      <c r="Q125" s="22"/>
    </row>
    <row r="126" spans="1:17">
      <c r="A126" s="1"/>
      <c r="B126" s="19"/>
      <c r="C126" s="4"/>
      <c r="D126" s="4"/>
      <c r="F126" s="4"/>
      <c r="G126" s="4"/>
      <c r="H126" s="48"/>
      <c r="I126" s="48"/>
      <c r="J126" s="51" t="s">
        <v>25</v>
      </c>
      <c r="K126" s="77"/>
      <c r="L126" s="77"/>
      <c r="M126" s="77"/>
      <c r="N126" s="77"/>
      <c r="O126" s="22"/>
      <c r="P126" s="22"/>
      <c r="Q126" s="22"/>
    </row>
    <row r="127" spans="1:17">
      <c r="A127" s="1"/>
      <c r="B127" s="2"/>
      <c r="C127" s="4"/>
      <c r="D127" s="4"/>
      <c r="F127" s="4"/>
      <c r="G127" s="4"/>
      <c r="H127" s="48"/>
      <c r="I127" s="52" t="s">
        <v>146</v>
      </c>
      <c r="J127" s="53"/>
      <c r="K127" s="77"/>
      <c r="L127" s="77"/>
      <c r="M127" s="77"/>
      <c r="N127" s="77"/>
      <c r="O127" s="22"/>
      <c r="P127" s="22"/>
      <c r="Q127" s="22"/>
    </row>
    <row r="128" spans="1:17" s="57" customFormat="1" ht="18" customHeight="1" thickBot="1">
      <c r="A128" s="1"/>
      <c r="B128" s="2"/>
      <c r="C128" s="292" t="s">
        <v>151</v>
      </c>
      <c r="D128" s="292"/>
      <c r="E128" s="292"/>
      <c r="F128" s="292"/>
      <c r="G128" s="292"/>
      <c r="H128" s="292"/>
      <c r="I128" s="277" t="s">
        <v>152</v>
      </c>
      <c r="J128" s="129" t="s">
        <v>124</v>
      </c>
      <c r="K128" s="77"/>
      <c r="L128" s="77"/>
      <c r="M128" s="77"/>
      <c r="N128" s="77"/>
      <c r="O128" s="22"/>
      <c r="P128" s="22"/>
      <c r="Q128" s="22"/>
    </row>
    <row r="129" spans="1:17" s="57" customFormat="1" ht="18" customHeight="1" thickBot="1">
      <c r="A129" s="1"/>
      <c r="B129" s="130"/>
      <c r="C129" s="296" t="s">
        <v>153</v>
      </c>
      <c r="D129" s="296"/>
      <c r="E129" s="296"/>
      <c r="F129" s="297"/>
      <c r="G129" s="294" t="s">
        <v>154</v>
      </c>
      <c r="H129" s="131" t="s">
        <v>155</v>
      </c>
      <c r="I129" s="284"/>
      <c r="J129" s="120"/>
      <c r="K129" s="77"/>
      <c r="L129" s="77"/>
      <c r="M129" s="77"/>
      <c r="N129" s="77"/>
      <c r="O129" s="22"/>
      <c r="P129" s="22"/>
      <c r="Q129" s="22"/>
    </row>
    <row r="130" spans="1:17" s="57" customFormat="1" ht="18" thickBot="1">
      <c r="A130" s="1"/>
      <c r="B130" s="130"/>
      <c r="C130" s="281"/>
      <c r="D130" s="281"/>
      <c r="E130" s="281"/>
      <c r="F130" s="282"/>
      <c r="G130" s="294"/>
      <c r="H130" s="132" t="s">
        <v>156</v>
      </c>
      <c r="I130" s="284"/>
      <c r="J130" s="118"/>
      <c r="K130" s="77"/>
      <c r="L130" s="77"/>
      <c r="M130" s="77"/>
      <c r="N130" s="77"/>
      <c r="O130" s="22"/>
      <c r="P130" s="22"/>
      <c r="Q130" s="22"/>
    </row>
    <row r="131" spans="1:17" s="57" customFormat="1" ht="18" thickBot="1">
      <c r="A131" s="1"/>
      <c r="B131" s="130"/>
      <c r="C131" s="281"/>
      <c r="D131" s="281"/>
      <c r="E131" s="281"/>
      <c r="F131" s="282"/>
      <c r="G131" s="294" t="s">
        <v>157</v>
      </c>
      <c r="H131" s="131" t="s">
        <v>155</v>
      </c>
      <c r="I131" s="284"/>
      <c r="J131" s="120"/>
      <c r="K131" s="77"/>
      <c r="L131" s="77"/>
      <c r="M131" s="77"/>
      <c r="N131" s="77"/>
      <c r="O131" s="22"/>
      <c r="P131" s="22"/>
      <c r="Q131" s="22"/>
    </row>
    <row r="132" spans="1:17" s="57" customFormat="1" ht="18" thickBot="1">
      <c r="A132" s="1"/>
      <c r="B132" s="130"/>
      <c r="C132" s="281"/>
      <c r="D132" s="281"/>
      <c r="E132" s="281"/>
      <c r="F132" s="282"/>
      <c r="G132" s="295"/>
      <c r="H132" s="132" t="s">
        <v>156</v>
      </c>
      <c r="I132" s="284"/>
      <c r="J132" s="118"/>
      <c r="K132" s="77"/>
      <c r="L132" s="77"/>
      <c r="M132" s="77"/>
      <c r="N132" s="77"/>
      <c r="O132" s="22"/>
      <c r="P132" s="22"/>
      <c r="Q132" s="22"/>
    </row>
    <row r="133" spans="1:17" s="57" customFormat="1" ht="18" thickBot="1">
      <c r="A133" s="1"/>
      <c r="B133" s="130"/>
      <c r="C133" s="281"/>
      <c r="D133" s="281"/>
      <c r="E133" s="281"/>
      <c r="F133" s="282"/>
      <c r="G133" s="294" t="s">
        <v>158</v>
      </c>
      <c r="H133" s="131" t="s">
        <v>155</v>
      </c>
      <c r="I133" s="284"/>
      <c r="J133" s="120"/>
      <c r="K133" s="77"/>
      <c r="L133" s="77"/>
      <c r="M133" s="77"/>
      <c r="N133" s="77"/>
      <c r="O133" s="22"/>
      <c r="P133" s="22"/>
      <c r="Q133" s="22"/>
    </row>
    <row r="134" spans="1:17" s="57" customFormat="1" ht="18" thickBot="1">
      <c r="A134" s="1"/>
      <c r="B134" s="130"/>
      <c r="C134" s="281"/>
      <c r="D134" s="281"/>
      <c r="E134" s="281"/>
      <c r="F134" s="282"/>
      <c r="G134" s="295"/>
      <c r="H134" s="132" t="s">
        <v>156</v>
      </c>
      <c r="I134" s="284"/>
      <c r="J134" s="118"/>
      <c r="K134" s="77"/>
      <c r="L134" s="77"/>
      <c r="M134" s="77"/>
      <c r="N134" s="77"/>
      <c r="O134" s="22"/>
      <c r="P134" s="22"/>
      <c r="Q134" s="22"/>
    </row>
    <row r="135" spans="1:17" s="57" customFormat="1" ht="18" thickBot="1">
      <c r="A135" s="1"/>
      <c r="B135" s="130"/>
      <c r="C135" s="281"/>
      <c r="D135" s="281"/>
      <c r="E135" s="281"/>
      <c r="F135" s="282"/>
      <c r="G135" s="309" t="s">
        <v>159</v>
      </c>
      <c r="H135" s="131" t="s">
        <v>155</v>
      </c>
      <c r="I135" s="284"/>
      <c r="J135" s="120"/>
      <c r="K135" s="77"/>
      <c r="L135" s="77"/>
      <c r="M135" s="77"/>
      <c r="N135" s="77"/>
      <c r="O135" s="22"/>
      <c r="P135" s="22"/>
      <c r="Q135" s="22"/>
    </row>
    <row r="136" spans="1:17" s="57" customFormat="1" ht="18" thickBot="1">
      <c r="A136" s="1"/>
      <c r="B136" s="130"/>
      <c r="C136" s="281"/>
      <c r="D136" s="281"/>
      <c r="E136" s="281"/>
      <c r="F136" s="282"/>
      <c r="G136" s="295"/>
      <c r="H136" s="132" t="s">
        <v>156</v>
      </c>
      <c r="I136" s="284"/>
      <c r="J136" s="118"/>
      <c r="K136" s="77"/>
      <c r="L136" s="77"/>
      <c r="M136" s="77"/>
      <c r="N136" s="77"/>
      <c r="O136" s="22"/>
      <c r="P136" s="22"/>
      <c r="Q136" s="22"/>
    </row>
    <row r="137" spans="1:17" s="57" customFormat="1" ht="18" thickBot="1">
      <c r="A137" s="1"/>
      <c r="B137" s="130"/>
      <c r="C137" s="281"/>
      <c r="D137" s="281"/>
      <c r="E137" s="281"/>
      <c r="F137" s="282"/>
      <c r="G137" s="294" t="s">
        <v>160</v>
      </c>
      <c r="H137" s="131" t="s">
        <v>155</v>
      </c>
      <c r="I137" s="284"/>
      <c r="J137" s="120"/>
      <c r="K137" s="77"/>
      <c r="L137" s="77"/>
      <c r="M137" s="77"/>
      <c r="N137" s="77"/>
      <c r="O137" s="22"/>
      <c r="P137" s="22"/>
      <c r="Q137" s="22"/>
    </row>
    <row r="138" spans="1:17" s="57" customFormat="1" ht="18" thickBot="1">
      <c r="A138" s="1"/>
      <c r="B138" s="130"/>
      <c r="C138" s="281"/>
      <c r="D138" s="281"/>
      <c r="E138" s="281"/>
      <c r="F138" s="282"/>
      <c r="G138" s="295"/>
      <c r="H138" s="132" t="s">
        <v>156</v>
      </c>
      <c r="I138" s="284"/>
      <c r="J138" s="118"/>
      <c r="K138" s="77"/>
      <c r="L138" s="77"/>
      <c r="M138" s="77"/>
      <c r="N138" s="77"/>
      <c r="O138" s="22"/>
      <c r="P138" s="22"/>
      <c r="Q138" s="22"/>
    </row>
    <row r="139" spans="1:17" s="57" customFormat="1" ht="18" thickBot="1">
      <c r="A139" s="1"/>
      <c r="B139" s="130"/>
      <c r="C139" s="281"/>
      <c r="D139" s="281"/>
      <c r="E139" s="281"/>
      <c r="F139" s="282"/>
      <c r="G139" s="294" t="s">
        <v>149</v>
      </c>
      <c r="H139" s="131" t="s">
        <v>155</v>
      </c>
      <c r="I139" s="284"/>
      <c r="J139" s="120"/>
      <c r="K139" s="77"/>
      <c r="L139" s="77"/>
      <c r="M139" s="77"/>
      <c r="N139" s="77"/>
      <c r="O139" s="22"/>
      <c r="P139" s="22"/>
      <c r="Q139" s="22"/>
    </row>
    <row r="140" spans="1:17" s="57" customFormat="1">
      <c r="A140" s="1"/>
      <c r="B140" s="130"/>
      <c r="C140" s="281"/>
      <c r="D140" s="281"/>
      <c r="E140" s="281"/>
      <c r="F140" s="282"/>
      <c r="G140" s="304"/>
      <c r="H140" s="133" t="s">
        <v>156</v>
      </c>
      <c r="I140" s="285"/>
      <c r="J140" s="122"/>
      <c r="K140" s="77"/>
      <c r="L140" s="77"/>
      <c r="M140" s="77"/>
      <c r="N140" s="77"/>
      <c r="O140" s="22"/>
      <c r="P140" s="22"/>
      <c r="Q140" s="22"/>
    </row>
    <row r="141" spans="1:17" s="61" customFormat="1">
      <c r="A141" s="1"/>
      <c r="B141" s="19"/>
      <c r="C141" s="19"/>
      <c r="D141" s="19"/>
      <c r="E141" s="19"/>
      <c r="F141" s="19"/>
      <c r="G141" s="19"/>
      <c r="H141" s="14"/>
      <c r="I141" s="14"/>
      <c r="J141" s="59"/>
      <c r="K141" s="77"/>
      <c r="L141" s="77"/>
      <c r="M141" s="77"/>
      <c r="N141" s="77"/>
      <c r="O141" s="22"/>
      <c r="P141" s="22"/>
      <c r="Q141" s="22"/>
    </row>
    <row r="142" spans="1:17" s="57" customFormat="1">
      <c r="A142" s="1"/>
      <c r="B142" s="58"/>
      <c r="C142" s="47"/>
      <c r="D142" s="47"/>
      <c r="E142" s="47"/>
      <c r="F142" s="47"/>
      <c r="G142" s="47"/>
      <c r="H142" s="62"/>
      <c r="I142" s="62"/>
      <c r="J142" s="59"/>
      <c r="K142" s="77"/>
      <c r="L142" s="77"/>
      <c r="M142" s="77"/>
      <c r="N142" s="77"/>
      <c r="O142" s="22"/>
      <c r="P142" s="22"/>
      <c r="Q142" s="22"/>
    </row>
    <row r="143" spans="1:17" s="61" customFormat="1">
      <c r="A143" s="1"/>
      <c r="B143" s="130"/>
      <c r="C143" s="134"/>
      <c r="D143" s="134"/>
      <c r="E143" s="4"/>
      <c r="F143" s="4"/>
      <c r="G143" s="4"/>
      <c r="H143" s="48"/>
      <c r="I143" s="48"/>
      <c r="J143" s="76"/>
      <c r="K143" s="77"/>
      <c r="L143" s="77"/>
      <c r="M143" s="77"/>
      <c r="N143" s="77"/>
      <c r="O143" s="22"/>
      <c r="P143" s="22"/>
      <c r="Q143" s="22"/>
    </row>
    <row r="144" spans="1:17" s="61" customFormat="1">
      <c r="A144" s="1"/>
      <c r="B144" s="19" t="s">
        <v>161</v>
      </c>
      <c r="C144" s="19"/>
      <c r="D144" s="19"/>
      <c r="E144" s="19"/>
      <c r="F144" s="19"/>
      <c r="G144" s="19"/>
      <c r="H144" s="14"/>
      <c r="I144" s="14"/>
      <c r="J144" s="128"/>
      <c r="K144" s="77"/>
      <c r="L144" s="77"/>
      <c r="M144" s="77"/>
      <c r="N144" s="77"/>
      <c r="O144" s="22"/>
      <c r="P144" s="22"/>
      <c r="Q144" s="22"/>
    </row>
    <row r="145" spans="1:17">
      <c r="A145" s="1"/>
      <c r="B145" s="19"/>
      <c r="C145" s="19"/>
      <c r="D145" s="19"/>
      <c r="E145" s="19"/>
      <c r="F145" s="19"/>
      <c r="G145" s="19"/>
      <c r="H145" s="14"/>
      <c r="I145" s="14"/>
      <c r="K145" s="77"/>
      <c r="L145" s="77"/>
      <c r="M145" s="77"/>
      <c r="N145" s="77"/>
      <c r="O145" s="22"/>
      <c r="P145" s="22"/>
      <c r="Q145" s="22"/>
    </row>
    <row r="146" spans="1:17">
      <c r="A146" s="1"/>
      <c r="B146" s="19"/>
      <c r="C146" s="4"/>
      <c r="D146" s="4"/>
      <c r="F146" s="4"/>
      <c r="G146" s="4"/>
      <c r="H146" s="48"/>
      <c r="I146" s="48"/>
      <c r="J146" s="51" t="s">
        <v>25</v>
      </c>
      <c r="K146" s="77"/>
      <c r="L146" s="77"/>
      <c r="M146" s="77"/>
      <c r="N146" s="77"/>
      <c r="O146" s="22"/>
      <c r="P146" s="22"/>
      <c r="Q146" s="22"/>
    </row>
    <row r="147" spans="1:17">
      <c r="A147" s="1"/>
      <c r="B147" s="2"/>
      <c r="C147" s="4"/>
      <c r="D147" s="4"/>
      <c r="F147" s="4"/>
      <c r="G147" s="4"/>
      <c r="H147" s="48"/>
      <c r="I147" s="52" t="s">
        <v>162</v>
      </c>
      <c r="J147" s="53"/>
      <c r="K147" s="77"/>
      <c r="L147" s="77"/>
      <c r="M147" s="77"/>
      <c r="N147" s="77"/>
      <c r="O147" s="22"/>
      <c r="P147" s="22"/>
      <c r="Q147" s="22"/>
    </row>
    <row r="148" spans="1:17" s="57" customFormat="1" ht="23.1" customHeight="1">
      <c r="A148" s="1"/>
      <c r="B148" s="2"/>
      <c r="C148" s="271" t="s">
        <v>163</v>
      </c>
      <c r="D148" s="272"/>
      <c r="E148" s="307" t="s">
        <v>164</v>
      </c>
      <c r="F148" s="308"/>
      <c r="G148" s="281" t="s">
        <v>165</v>
      </c>
      <c r="H148" s="282"/>
      <c r="I148" s="277" t="s">
        <v>166</v>
      </c>
      <c r="J148" s="135">
        <v>0</v>
      </c>
      <c r="K148" s="77"/>
      <c r="L148" s="77"/>
      <c r="M148" s="77"/>
      <c r="N148" s="77"/>
      <c r="O148" s="22"/>
      <c r="P148" s="22"/>
      <c r="Q148" s="22"/>
    </row>
    <row r="149" spans="1:17" s="57" customFormat="1" ht="23.1" customHeight="1">
      <c r="A149" s="1"/>
      <c r="B149" s="130"/>
      <c r="C149" s="261"/>
      <c r="D149" s="262"/>
      <c r="E149" s="308"/>
      <c r="F149" s="308"/>
      <c r="G149" s="281" t="s">
        <v>167</v>
      </c>
      <c r="H149" s="282"/>
      <c r="I149" s="284"/>
      <c r="J149" s="135">
        <v>0</v>
      </c>
      <c r="K149" s="77"/>
      <c r="L149" s="77"/>
      <c r="M149" s="77"/>
      <c r="N149" s="77"/>
      <c r="O149" s="22"/>
      <c r="P149" s="22"/>
      <c r="Q149" s="22"/>
    </row>
    <row r="150" spans="1:17" s="57" customFormat="1" ht="23.1" customHeight="1">
      <c r="A150" s="1"/>
      <c r="B150" s="130"/>
      <c r="C150" s="261"/>
      <c r="D150" s="262"/>
      <c r="E150" s="308"/>
      <c r="F150" s="308"/>
      <c r="G150" s="281" t="s">
        <v>168</v>
      </c>
      <c r="H150" s="282"/>
      <c r="I150" s="284"/>
      <c r="J150" s="135">
        <v>0</v>
      </c>
      <c r="K150" s="77"/>
      <c r="L150" s="77"/>
      <c r="M150" s="77"/>
      <c r="N150" s="77"/>
      <c r="O150" s="22"/>
      <c r="P150" s="22"/>
      <c r="Q150" s="22"/>
    </row>
    <row r="151" spans="1:17" s="57" customFormat="1" ht="17.25" customHeight="1">
      <c r="A151" s="1"/>
      <c r="B151" s="130"/>
      <c r="C151" s="265"/>
      <c r="D151" s="266"/>
      <c r="E151" s="281" t="s">
        <v>149</v>
      </c>
      <c r="F151" s="282"/>
      <c r="G151" s="282"/>
      <c r="H151" s="282"/>
      <c r="I151" s="285"/>
      <c r="J151" s="135">
        <v>0</v>
      </c>
      <c r="K151" s="77"/>
      <c r="L151" s="77"/>
      <c r="M151" s="77"/>
      <c r="N151" s="77"/>
      <c r="O151" s="22"/>
      <c r="P151" s="22"/>
      <c r="Q151" s="22"/>
    </row>
    <row r="152" spans="1:17" s="57" customFormat="1" ht="23.1" customHeight="1">
      <c r="A152" s="1"/>
      <c r="B152" s="130"/>
      <c r="C152" s="271" t="s">
        <v>169</v>
      </c>
      <c r="D152" s="312"/>
      <c r="E152" s="281" t="s">
        <v>170</v>
      </c>
      <c r="F152" s="282"/>
      <c r="G152" s="282"/>
      <c r="H152" s="282"/>
      <c r="I152" s="277" t="s">
        <v>534</v>
      </c>
      <c r="J152" s="135">
        <v>0</v>
      </c>
      <c r="K152" s="77"/>
      <c r="L152" s="77"/>
      <c r="M152" s="77"/>
      <c r="N152" s="77"/>
      <c r="O152" s="22"/>
      <c r="P152" s="22"/>
      <c r="Q152" s="22"/>
    </row>
    <row r="153" spans="1:17" s="57" customFormat="1" ht="23.1" customHeight="1">
      <c r="A153" s="1"/>
      <c r="B153" s="130"/>
      <c r="C153" s="313"/>
      <c r="D153" s="314"/>
      <c r="E153" s="281" t="s">
        <v>172</v>
      </c>
      <c r="F153" s="282"/>
      <c r="G153" s="282"/>
      <c r="H153" s="282"/>
      <c r="I153" s="284"/>
      <c r="J153" s="135">
        <v>0</v>
      </c>
      <c r="K153" s="77"/>
      <c r="L153" s="77"/>
      <c r="M153" s="77"/>
      <c r="N153" s="77"/>
      <c r="O153" s="22"/>
      <c r="P153" s="22"/>
      <c r="Q153" s="22"/>
    </row>
    <row r="154" spans="1:17" s="57" customFormat="1" ht="23.1" customHeight="1">
      <c r="A154" s="1"/>
      <c r="B154" s="130"/>
      <c r="C154" s="315"/>
      <c r="D154" s="316"/>
      <c r="E154" s="281" t="s">
        <v>173</v>
      </c>
      <c r="F154" s="282"/>
      <c r="G154" s="282"/>
      <c r="H154" s="282"/>
      <c r="I154" s="285"/>
      <c r="J154" s="135">
        <v>0</v>
      </c>
      <c r="K154" s="77"/>
      <c r="L154" s="77"/>
      <c r="M154" s="77"/>
      <c r="N154" s="77"/>
      <c r="O154" s="22"/>
      <c r="P154" s="22"/>
      <c r="Q154" s="22"/>
    </row>
    <row r="155" spans="1:17" s="57" customFormat="1" ht="42.75">
      <c r="A155" s="1"/>
      <c r="B155" s="130"/>
      <c r="C155" s="271" t="s">
        <v>174</v>
      </c>
      <c r="D155" s="312"/>
      <c r="E155" s="281" t="s">
        <v>175</v>
      </c>
      <c r="F155" s="282"/>
      <c r="G155" s="282"/>
      <c r="H155" s="282"/>
      <c r="I155" s="97" t="s">
        <v>535</v>
      </c>
      <c r="J155" s="135">
        <v>0</v>
      </c>
      <c r="K155" s="77"/>
      <c r="L155" s="77"/>
      <c r="M155" s="77"/>
      <c r="N155" s="77"/>
      <c r="O155" s="22"/>
      <c r="P155" s="22"/>
      <c r="Q155" s="22"/>
    </row>
    <row r="156" spans="1:17" s="57" customFormat="1" ht="30" customHeight="1">
      <c r="A156" s="1"/>
      <c r="B156" s="130"/>
      <c r="C156" s="313"/>
      <c r="D156" s="314"/>
      <c r="E156" s="281" t="s">
        <v>536</v>
      </c>
      <c r="F156" s="282"/>
      <c r="G156" s="282"/>
      <c r="H156" s="282"/>
      <c r="I156" s="283" t="s">
        <v>537</v>
      </c>
      <c r="J156" s="135">
        <v>0</v>
      </c>
      <c r="K156" s="77"/>
      <c r="L156" s="77"/>
      <c r="M156" s="77"/>
      <c r="N156" s="77"/>
      <c r="O156" s="22"/>
      <c r="P156" s="22"/>
      <c r="Q156" s="22"/>
    </row>
    <row r="157" spans="1:17" s="57" customFormat="1" ht="30" customHeight="1">
      <c r="A157" s="1"/>
      <c r="B157" s="130"/>
      <c r="C157" s="313"/>
      <c r="D157" s="314"/>
      <c r="E157" s="281" t="s">
        <v>538</v>
      </c>
      <c r="F157" s="282"/>
      <c r="G157" s="282"/>
      <c r="H157" s="282"/>
      <c r="I157" s="317"/>
      <c r="J157" s="135">
        <v>0</v>
      </c>
      <c r="K157" s="77"/>
      <c r="L157" s="77"/>
      <c r="M157" s="77"/>
      <c r="N157" s="77"/>
      <c r="O157" s="22"/>
      <c r="P157" s="22"/>
      <c r="Q157" s="22"/>
    </row>
    <row r="158" spans="1:17" s="57" customFormat="1" ht="42.75">
      <c r="A158" s="1"/>
      <c r="B158" s="130"/>
      <c r="C158" s="313"/>
      <c r="D158" s="314"/>
      <c r="E158" s="281" t="s">
        <v>539</v>
      </c>
      <c r="F158" s="282"/>
      <c r="G158" s="282"/>
      <c r="H158" s="282"/>
      <c r="I158" s="97" t="s">
        <v>540</v>
      </c>
      <c r="J158" s="135">
        <v>0</v>
      </c>
      <c r="K158" s="77"/>
      <c r="L158" s="77"/>
      <c r="M158" s="77"/>
      <c r="N158" s="77"/>
      <c r="O158" s="22"/>
      <c r="P158" s="22"/>
      <c r="Q158" s="22"/>
    </row>
    <row r="159" spans="1:17" s="57" customFormat="1" ht="42.75">
      <c r="A159" s="1"/>
      <c r="B159" s="130"/>
      <c r="C159" s="313"/>
      <c r="D159" s="314"/>
      <c r="E159" s="281" t="s">
        <v>541</v>
      </c>
      <c r="F159" s="282"/>
      <c r="G159" s="282"/>
      <c r="H159" s="282"/>
      <c r="I159" s="97" t="s">
        <v>542</v>
      </c>
      <c r="J159" s="135">
        <v>0</v>
      </c>
      <c r="K159" s="77"/>
      <c r="L159" s="77"/>
      <c r="M159" s="77"/>
      <c r="N159" s="77"/>
      <c r="O159" s="22"/>
      <c r="P159" s="22"/>
      <c r="Q159" s="22"/>
    </row>
    <row r="160" spans="1:17" s="57" customFormat="1" ht="42.75">
      <c r="A160" s="1"/>
      <c r="B160" s="130"/>
      <c r="C160" s="313"/>
      <c r="D160" s="314"/>
      <c r="E160" s="281" t="s">
        <v>184</v>
      </c>
      <c r="F160" s="282"/>
      <c r="G160" s="282"/>
      <c r="H160" s="282"/>
      <c r="I160" s="97" t="s">
        <v>543</v>
      </c>
      <c r="J160" s="135">
        <v>0</v>
      </c>
      <c r="K160" s="77"/>
      <c r="L160" s="77"/>
      <c r="M160" s="77"/>
      <c r="N160" s="77"/>
      <c r="O160" s="22"/>
      <c r="P160" s="22"/>
      <c r="Q160" s="22"/>
    </row>
    <row r="161" spans="1:17" s="57" customFormat="1" ht="42.75">
      <c r="A161" s="1"/>
      <c r="B161" s="130"/>
      <c r="C161" s="315"/>
      <c r="D161" s="316"/>
      <c r="E161" s="281" t="s">
        <v>186</v>
      </c>
      <c r="F161" s="282"/>
      <c r="G161" s="282"/>
      <c r="H161" s="282"/>
      <c r="I161" s="97" t="s">
        <v>544</v>
      </c>
      <c r="J161" s="135">
        <v>0</v>
      </c>
      <c r="K161" s="77"/>
      <c r="L161" s="77"/>
      <c r="M161" s="77"/>
      <c r="N161" s="77"/>
      <c r="O161" s="22"/>
      <c r="P161" s="22"/>
      <c r="Q161" s="22"/>
    </row>
    <row r="162" spans="1:17" s="61" customFormat="1">
      <c r="A162" s="1"/>
      <c r="B162" s="19"/>
      <c r="C162" s="19"/>
      <c r="D162" s="19"/>
      <c r="E162" s="19"/>
      <c r="F162" s="19"/>
      <c r="G162" s="19"/>
      <c r="H162" s="14"/>
      <c r="I162" s="14"/>
      <c r="J162" s="59"/>
      <c r="K162" s="77"/>
      <c r="L162" s="77"/>
      <c r="M162" s="77"/>
      <c r="N162" s="77"/>
      <c r="O162" s="22"/>
      <c r="P162" s="22"/>
      <c r="Q162" s="22"/>
    </row>
    <row r="163" spans="1:17" s="57" customFormat="1">
      <c r="A163" s="1"/>
      <c r="B163" s="58"/>
      <c r="C163" s="47"/>
      <c r="D163" s="47"/>
      <c r="E163" s="47"/>
      <c r="F163" s="47"/>
      <c r="G163" s="47"/>
      <c r="H163" s="62"/>
      <c r="I163" s="62"/>
      <c r="J163" s="59"/>
      <c r="K163" s="63"/>
      <c r="L163" s="63"/>
      <c r="M163" s="63"/>
      <c r="N163" s="63"/>
      <c r="O163" s="22"/>
      <c r="P163" s="22"/>
      <c r="Q163" s="22"/>
    </row>
    <row r="164" spans="1:17" s="57" customFormat="1">
      <c r="A164" s="1"/>
      <c r="B164" s="58"/>
      <c r="C164" s="47"/>
      <c r="D164" s="47"/>
      <c r="E164" s="47"/>
      <c r="F164" s="47"/>
      <c r="G164" s="47"/>
      <c r="H164" s="62"/>
      <c r="I164" s="62"/>
      <c r="J164" s="59"/>
      <c r="K164" s="63"/>
      <c r="L164" s="63"/>
      <c r="M164" s="63"/>
      <c r="N164" s="63"/>
      <c r="O164" s="22"/>
      <c r="P164" s="22"/>
      <c r="Q164" s="22"/>
    </row>
    <row r="165" spans="1:17" s="61" customFormat="1">
      <c r="A165" s="1"/>
      <c r="B165" s="216" t="s">
        <v>871</v>
      </c>
      <c r="C165" s="19"/>
      <c r="D165" s="19"/>
      <c r="E165" s="19"/>
      <c r="F165" s="19"/>
      <c r="G165" s="19"/>
      <c r="H165" s="14"/>
      <c r="I165" s="14"/>
      <c r="J165" s="128"/>
      <c r="K165" s="60"/>
      <c r="L165" s="60"/>
      <c r="M165" s="60"/>
      <c r="N165" s="60"/>
      <c r="O165" s="22"/>
      <c r="P165" s="22"/>
      <c r="Q165" s="22"/>
    </row>
    <row r="166" spans="1:17">
      <c r="A166" s="1"/>
      <c r="B166" s="19"/>
      <c r="C166" s="19"/>
      <c r="D166" s="19"/>
      <c r="E166" s="19"/>
      <c r="F166" s="19"/>
      <c r="G166" s="19"/>
      <c r="H166" s="14"/>
      <c r="I166" s="14"/>
      <c r="K166" s="77"/>
      <c r="L166" s="77"/>
      <c r="M166" s="77"/>
      <c r="N166" s="77"/>
      <c r="O166" s="22"/>
      <c r="P166" s="22"/>
      <c r="Q166" s="22"/>
    </row>
    <row r="167" spans="1:17">
      <c r="A167" s="1"/>
      <c r="B167" s="19"/>
      <c r="C167" s="4"/>
      <c r="D167" s="4"/>
      <c r="F167" s="4"/>
      <c r="G167" s="4"/>
      <c r="H167" s="48"/>
      <c r="I167" s="48"/>
      <c r="J167" s="51" t="s">
        <v>25</v>
      </c>
      <c r="K167" s="115"/>
      <c r="L167" s="115"/>
      <c r="M167" s="142"/>
      <c r="N167" s="142"/>
      <c r="O167" s="22"/>
      <c r="P167" s="22"/>
      <c r="Q167" s="22"/>
    </row>
    <row r="168" spans="1:17" s="143" customFormat="1">
      <c r="A168" s="1"/>
      <c r="B168" s="2"/>
      <c r="C168" s="4"/>
      <c r="D168" s="4"/>
      <c r="E168" s="4"/>
      <c r="F168" s="4"/>
      <c r="G168" s="4"/>
      <c r="H168" s="48"/>
      <c r="I168" s="52" t="s">
        <v>162</v>
      </c>
      <c r="J168" s="53"/>
      <c r="K168" s="115"/>
      <c r="L168" s="115"/>
      <c r="M168" s="142"/>
      <c r="N168" s="142"/>
      <c r="O168" s="22"/>
      <c r="P168" s="22"/>
      <c r="Q168" s="22"/>
    </row>
    <row r="169" spans="1:17" s="143" customFormat="1" ht="17.25" customHeight="1">
      <c r="A169" s="1"/>
      <c r="B169" s="140"/>
      <c r="C169" s="281" t="s">
        <v>872</v>
      </c>
      <c r="D169" s="281"/>
      <c r="E169" s="281"/>
      <c r="F169" s="281"/>
      <c r="G169" s="281"/>
      <c r="H169" s="281"/>
      <c r="I169" s="283" t="s">
        <v>873</v>
      </c>
      <c r="J169" s="208"/>
      <c r="K169" s="115"/>
      <c r="L169" s="115"/>
      <c r="M169" s="142"/>
      <c r="N169" s="142"/>
      <c r="O169" s="22"/>
      <c r="P169" s="22"/>
      <c r="Q169" s="22"/>
    </row>
    <row r="170" spans="1:17" s="143" customFormat="1">
      <c r="A170" s="1"/>
      <c r="B170" s="140"/>
      <c r="C170" s="281" t="s">
        <v>874</v>
      </c>
      <c r="D170" s="282"/>
      <c r="E170" s="282"/>
      <c r="F170" s="282"/>
      <c r="G170" s="282"/>
      <c r="H170" s="282"/>
      <c r="I170" s="284"/>
      <c r="J170" s="208"/>
      <c r="K170" s="115"/>
      <c r="L170" s="115"/>
      <c r="M170" s="142"/>
      <c r="N170" s="142"/>
      <c r="O170" s="22"/>
      <c r="P170" s="22"/>
      <c r="Q170" s="22"/>
    </row>
    <row r="171" spans="1:17" s="143" customFormat="1">
      <c r="A171" s="1"/>
      <c r="B171" s="140"/>
      <c r="C171" s="281" t="s">
        <v>875</v>
      </c>
      <c r="D171" s="282"/>
      <c r="E171" s="282"/>
      <c r="F171" s="282"/>
      <c r="G171" s="282"/>
      <c r="H171" s="282"/>
      <c r="I171" s="284"/>
      <c r="J171" s="208"/>
      <c r="K171" s="115"/>
      <c r="L171" s="115"/>
      <c r="M171" s="142"/>
      <c r="N171" s="142"/>
      <c r="O171" s="22"/>
      <c r="P171" s="22"/>
      <c r="Q171" s="22"/>
    </row>
    <row r="172" spans="1:17" s="143" customFormat="1">
      <c r="A172" s="1"/>
      <c r="B172" s="140"/>
      <c r="C172" s="281" t="s">
        <v>876</v>
      </c>
      <c r="D172" s="282"/>
      <c r="E172" s="282"/>
      <c r="F172" s="282"/>
      <c r="G172" s="282"/>
      <c r="H172" s="282"/>
      <c r="I172" s="284"/>
      <c r="J172" s="208"/>
      <c r="K172" s="115"/>
      <c r="L172" s="115"/>
      <c r="M172" s="142"/>
      <c r="N172" s="142"/>
      <c r="O172" s="22"/>
      <c r="P172" s="22"/>
      <c r="Q172" s="22"/>
    </row>
    <row r="173" spans="1:17" s="143" customFormat="1">
      <c r="A173" s="1"/>
      <c r="B173" s="140"/>
      <c r="C173" s="281" t="s">
        <v>877</v>
      </c>
      <c r="D173" s="282"/>
      <c r="E173" s="282"/>
      <c r="F173" s="282"/>
      <c r="G173" s="282"/>
      <c r="H173" s="282"/>
      <c r="I173" s="284"/>
      <c r="J173" s="208"/>
      <c r="K173" s="115"/>
      <c r="L173" s="115"/>
      <c r="M173" s="142"/>
      <c r="N173" s="142"/>
      <c r="O173" s="22"/>
      <c r="P173" s="22"/>
      <c r="Q173" s="22"/>
    </row>
    <row r="174" spans="1:17" s="143" customFormat="1">
      <c r="A174" s="1"/>
      <c r="B174" s="140"/>
      <c r="C174" s="281" t="s">
        <v>878</v>
      </c>
      <c r="D174" s="382"/>
      <c r="E174" s="382"/>
      <c r="F174" s="382"/>
      <c r="G174" s="382"/>
      <c r="H174" s="382"/>
      <c r="I174" s="284"/>
      <c r="J174" s="208" t="s">
        <v>847</v>
      </c>
      <c r="K174" s="115"/>
      <c r="L174" s="115"/>
      <c r="M174" s="142"/>
      <c r="N174" s="142"/>
      <c r="O174" s="22"/>
      <c r="P174" s="22"/>
      <c r="Q174" s="22"/>
    </row>
    <row r="175" spans="1:17" s="143" customFormat="1">
      <c r="A175" s="1"/>
      <c r="B175" s="140"/>
      <c r="C175" s="281" t="s">
        <v>879</v>
      </c>
      <c r="D175" s="382"/>
      <c r="E175" s="382"/>
      <c r="F175" s="382"/>
      <c r="G175" s="382"/>
      <c r="H175" s="382"/>
      <c r="I175" s="285"/>
      <c r="J175" s="208"/>
      <c r="K175" s="115"/>
      <c r="L175" s="115"/>
      <c r="M175" s="142"/>
      <c r="N175" s="142"/>
      <c r="O175" s="22"/>
      <c r="P175" s="22"/>
      <c r="Q175" s="22"/>
    </row>
    <row r="176" spans="1:17" s="61" customFormat="1">
      <c r="A176" s="1"/>
      <c r="B176" s="19"/>
      <c r="C176" s="19"/>
      <c r="D176" s="19"/>
      <c r="E176" s="19"/>
      <c r="F176" s="19"/>
      <c r="G176" s="19"/>
      <c r="H176" s="14"/>
      <c r="I176" s="14"/>
      <c r="J176" s="59"/>
      <c r="K176" s="60"/>
      <c r="L176" s="60"/>
      <c r="M176" s="60"/>
      <c r="N176" s="60"/>
      <c r="O176" s="22"/>
      <c r="P176" s="22"/>
      <c r="Q176" s="22"/>
    </row>
    <row r="177" spans="1:17" s="57" customFormat="1">
      <c r="A177" s="1"/>
      <c r="B177" s="58"/>
      <c r="C177" s="47"/>
      <c r="D177" s="47"/>
      <c r="E177" s="47"/>
      <c r="F177" s="47"/>
      <c r="G177" s="47"/>
      <c r="H177" s="62"/>
      <c r="I177" s="62"/>
      <c r="J177" s="59"/>
      <c r="K177" s="63"/>
      <c r="L177" s="63"/>
      <c r="M177" s="63"/>
      <c r="N177" s="63"/>
      <c r="O177" s="22"/>
      <c r="P177" s="22"/>
      <c r="Q177" s="22"/>
    </row>
    <row r="178" spans="1:17" s="57" customFormat="1">
      <c r="A178" s="1"/>
      <c r="B178" s="102"/>
      <c r="C178" s="102"/>
      <c r="D178" s="47"/>
      <c r="E178" s="47"/>
      <c r="F178" s="47"/>
      <c r="G178" s="47"/>
      <c r="H178" s="62"/>
      <c r="I178" s="136" t="str">
        <f>HYPERLINK("#"&amp;$B$3&amp;"!a1","TOPへ戻る")</f>
        <v>TOPへ戻る</v>
      </c>
      <c r="J178" s="59"/>
      <c r="K178" s="63"/>
      <c r="L178" s="63"/>
      <c r="M178" s="63"/>
      <c r="N178" s="63"/>
      <c r="O178" s="63"/>
    </row>
    <row r="179" spans="1:17" s="57" customFormat="1" ht="36.75" customHeight="1">
      <c r="A179" s="1"/>
      <c r="B179" s="102"/>
      <c r="C179" s="102"/>
      <c r="D179" s="47"/>
      <c r="E179" s="47"/>
      <c r="F179" s="47"/>
      <c r="G179" s="47"/>
      <c r="H179" s="62"/>
      <c r="I179" s="62"/>
      <c r="J179" s="59"/>
      <c r="K179" s="63"/>
      <c r="L179" s="63"/>
      <c r="M179" s="63"/>
      <c r="N179" s="63"/>
      <c r="O179" s="22"/>
      <c r="P179" s="22"/>
      <c r="Q179" s="22"/>
    </row>
    <row r="180" spans="1:17" s="61" customFormat="1" ht="19.5">
      <c r="A180" s="1"/>
      <c r="B180" s="217" t="s">
        <v>188</v>
      </c>
      <c r="C180" s="138"/>
      <c r="D180" s="138"/>
      <c r="E180" s="42"/>
      <c r="F180" s="42"/>
      <c r="G180" s="42"/>
      <c r="H180" s="43"/>
      <c r="I180" s="43"/>
      <c r="J180" s="139"/>
      <c r="K180" s="192"/>
      <c r="L180" s="192"/>
      <c r="M180" s="192"/>
      <c r="N180" s="192"/>
      <c r="O180" s="22"/>
      <c r="P180" s="22"/>
      <c r="Q180" s="22"/>
    </row>
    <row r="181" spans="1:17" s="143" customFormat="1">
      <c r="A181" s="1"/>
      <c r="B181" s="140"/>
      <c r="C181" s="47"/>
      <c r="D181" s="4"/>
      <c r="E181" s="47"/>
      <c r="F181" s="47"/>
      <c r="G181" s="47"/>
      <c r="H181" s="141"/>
      <c r="I181" s="141"/>
      <c r="J181" s="76"/>
      <c r="K181" s="115"/>
      <c r="L181" s="115"/>
      <c r="M181" s="142"/>
      <c r="N181" s="142"/>
      <c r="O181" s="22"/>
      <c r="P181" s="22"/>
      <c r="Q181" s="22"/>
    </row>
    <row r="182" spans="1:17" s="61" customFormat="1">
      <c r="A182" s="1"/>
      <c r="B182" s="216" t="s">
        <v>189</v>
      </c>
      <c r="C182" s="52"/>
      <c r="D182" s="52"/>
      <c r="E182" s="4"/>
      <c r="F182" s="4"/>
      <c r="G182" s="4"/>
      <c r="H182" s="48"/>
      <c r="I182" s="48"/>
      <c r="J182" s="76"/>
      <c r="K182" s="77"/>
      <c r="L182" s="77"/>
      <c r="M182" s="77"/>
      <c r="N182" s="77"/>
      <c r="O182" s="22"/>
      <c r="P182" s="22"/>
      <c r="Q182" s="22"/>
    </row>
    <row r="183" spans="1:17">
      <c r="A183" s="1"/>
      <c r="B183" s="19"/>
      <c r="C183" s="19"/>
      <c r="D183" s="19"/>
      <c r="E183" s="19"/>
      <c r="F183" s="19"/>
      <c r="G183" s="19"/>
      <c r="H183" s="14"/>
      <c r="I183" s="14"/>
      <c r="K183" s="77"/>
      <c r="L183" s="77"/>
      <c r="M183" s="77"/>
      <c r="N183" s="77"/>
      <c r="O183" s="22"/>
      <c r="P183" s="22"/>
      <c r="Q183" s="22"/>
    </row>
    <row r="184" spans="1:17">
      <c r="A184" s="1"/>
      <c r="B184" s="19"/>
      <c r="C184" s="4"/>
      <c r="D184" s="4"/>
      <c r="F184" s="4"/>
      <c r="G184" s="4"/>
      <c r="H184" s="48"/>
      <c r="I184" s="48"/>
      <c r="J184" s="51" t="s">
        <v>25</v>
      </c>
      <c r="K184" s="77"/>
      <c r="L184" s="77"/>
      <c r="M184" s="77"/>
      <c r="N184" s="77"/>
      <c r="O184" s="22"/>
      <c r="P184" s="22"/>
      <c r="Q184" s="22"/>
    </row>
    <row r="185" spans="1:17">
      <c r="A185" s="1"/>
      <c r="B185" s="2"/>
      <c r="C185" s="4"/>
      <c r="D185" s="4"/>
      <c r="F185" s="4"/>
      <c r="G185" s="4"/>
      <c r="H185" s="48"/>
      <c r="I185" s="52" t="s">
        <v>162</v>
      </c>
      <c r="J185" s="53"/>
      <c r="K185" s="77"/>
      <c r="L185" s="77"/>
      <c r="M185" s="77"/>
      <c r="N185" s="77"/>
      <c r="O185" s="22"/>
      <c r="P185" s="22"/>
      <c r="Q185" s="22"/>
    </row>
    <row r="186" spans="1:17" s="57" customFormat="1" ht="17.25" customHeight="1" thickBot="1">
      <c r="A186" s="1"/>
      <c r="B186" s="58"/>
      <c r="C186" s="310" t="s">
        <v>190</v>
      </c>
      <c r="D186" s="267" t="s">
        <v>880</v>
      </c>
      <c r="E186" s="268"/>
      <c r="F186" s="268"/>
      <c r="G186" s="268"/>
      <c r="H186" s="268"/>
      <c r="I186" s="283" t="s">
        <v>881</v>
      </c>
      <c r="J186" s="144">
        <v>230</v>
      </c>
      <c r="K186" s="77"/>
      <c r="L186" s="77"/>
      <c r="M186" s="77"/>
      <c r="N186" s="77"/>
      <c r="O186" s="22"/>
      <c r="P186" s="22"/>
      <c r="Q186" s="22"/>
    </row>
    <row r="187" spans="1:17" s="57" customFormat="1" ht="26.1" customHeight="1">
      <c r="A187" s="1"/>
      <c r="B187" s="58"/>
      <c r="C187" s="311"/>
      <c r="D187" s="319"/>
      <c r="E187" s="306" t="s">
        <v>882</v>
      </c>
      <c r="F187" s="306"/>
      <c r="G187" s="306"/>
      <c r="H187" s="306"/>
      <c r="I187" s="318"/>
      <c r="J187" s="120">
        <v>0</v>
      </c>
      <c r="K187" s="77"/>
      <c r="L187" s="77"/>
      <c r="M187" s="77"/>
      <c r="N187" s="77"/>
      <c r="O187" s="22"/>
      <c r="P187" s="22"/>
      <c r="Q187" s="22"/>
    </row>
    <row r="188" spans="1:17" s="57" customFormat="1" ht="26.1" customHeight="1" thickBot="1">
      <c r="A188" s="1"/>
      <c r="B188" s="58"/>
      <c r="C188" s="311"/>
      <c r="D188" s="321"/>
      <c r="E188" s="292" t="s">
        <v>883</v>
      </c>
      <c r="F188" s="293"/>
      <c r="G188" s="293"/>
      <c r="H188" s="293"/>
      <c r="I188" s="318"/>
      <c r="J188" s="218">
        <v>0</v>
      </c>
      <c r="K188" s="77"/>
      <c r="L188" s="77"/>
      <c r="M188" s="77"/>
      <c r="N188" s="77"/>
      <c r="O188" s="22"/>
      <c r="P188" s="22"/>
      <c r="Q188" s="22"/>
    </row>
    <row r="189" spans="1:17" s="57" customFormat="1" ht="18" thickBot="1">
      <c r="A189" s="1"/>
      <c r="B189" s="2"/>
      <c r="C189" s="311"/>
      <c r="D189" s="294" t="s">
        <v>884</v>
      </c>
      <c r="E189" s="295"/>
      <c r="F189" s="295"/>
      <c r="G189" s="295"/>
      <c r="H189" s="295"/>
      <c r="I189" s="318"/>
      <c r="J189" s="146">
        <v>1300</v>
      </c>
      <c r="K189" s="77"/>
      <c r="L189" s="77"/>
      <c r="M189" s="77"/>
      <c r="N189" s="77"/>
      <c r="O189" s="22"/>
      <c r="P189" s="22"/>
      <c r="Q189" s="22"/>
    </row>
    <row r="190" spans="1:17" s="57" customFormat="1">
      <c r="A190" s="1"/>
      <c r="B190" s="102"/>
      <c r="C190" s="311"/>
      <c r="D190" s="296" t="s">
        <v>885</v>
      </c>
      <c r="E190" s="297"/>
      <c r="F190" s="297"/>
      <c r="G190" s="297"/>
      <c r="H190" s="297"/>
      <c r="I190" s="317"/>
      <c r="J190" s="120">
        <v>230</v>
      </c>
      <c r="K190" s="77"/>
      <c r="L190" s="77"/>
      <c r="M190" s="77"/>
      <c r="N190" s="77"/>
      <c r="O190" s="22"/>
      <c r="P190" s="22"/>
      <c r="Q190" s="22"/>
    </row>
    <row r="191" spans="1:17" s="61" customFormat="1">
      <c r="A191" s="1"/>
      <c r="B191" s="19"/>
      <c r="C191" s="19"/>
      <c r="D191" s="19"/>
      <c r="E191" s="19"/>
      <c r="F191" s="19"/>
      <c r="G191" s="19"/>
      <c r="H191" s="14"/>
      <c r="I191" s="14"/>
      <c r="J191" s="59"/>
      <c r="K191" s="60"/>
      <c r="L191" s="60"/>
      <c r="M191" s="60"/>
      <c r="N191" s="60"/>
      <c r="O191" s="22"/>
      <c r="P191" s="22"/>
      <c r="Q191" s="22"/>
    </row>
    <row r="192" spans="1:17" s="57" customFormat="1">
      <c r="A192" s="1"/>
      <c r="B192" s="58"/>
      <c r="C192" s="47"/>
      <c r="D192" s="47"/>
      <c r="E192" s="47"/>
      <c r="F192" s="47"/>
      <c r="G192" s="47"/>
      <c r="H192" s="62"/>
      <c r="I192" s="62"/>
      <c r="J192" s="59"/>
      <c r="K192" s="63"/>
      <c r="L192" s="63"/>
      <c r="M192" s="63"/>
      <c r="N192" s="63"/>
      <c r="O192" s="22"/>
      <c r="P192" s="22"/>
      <c r="Q192" s="22"/>
    </row>
    <row r="193" spans="1:17" s="61" customFormat="1">
      <c r="A193" s="1"/>
      <c r="B193" s="102"/>
      <c r="C193" s="148"/>
      <c r="D193" s="4"/>
      <c r="E193" s="4"/>
      <c r="F193" s="4"/>
      <c r="H193" s="48"/>
      <c r="I193" s="48"/>
      <c r="J193" s="76"/>
      <c r="K193" s="77"/>
      <c r="L193" s="77"/>
      <c r="M193" s="77"/>
      <c r="N193" s="77"/>
      <c r="O193" s="22"/>
      <c r="P193" s="22"/>
      <c r="Q193" s="22"/>
    </row>
    <row r="194" spans="1:17" s="61" customFormat="1">
      <c r="A194" s="1"/>
      <c r="B194" s="216" t="s">
        <v>198</v>
      </c>
      <c r="C194" s="75"/>
      <c r="D194" s="75"/>
      <c r="E194" s="75"/>
      <c r="F194" s="75"/>
      <c r="G194" s="75"/>
      <c r="H194" s="14"/>
      <c r="I194" s="14"/>
      <c r="J194" s="76"/>
      <c r="K194" s="77"/>
      <c r="L194" s="77"/>
      <c r="M194" s="77"/>
      <c r="N194" s="77"/>
      <c r="O194" s="22"/>
      <c r="P194" s="22"/>
      <c r="Q194" s="22"/>
    </row>
    <row r="195" spans="1:17">
      <c r="A195" s="1"/>
      <c r="B195" s="19"/>
      <c r="C195" s="19"/>
      <c r="D195" s="19"/>
      <c r="E195" s="19"/>
      <c r="F195" s="19"/>
      <c r="G195" s="19"/>
      <c r="H195" s="14"/>
      <c r="I195" s="14"/>
      <c r="K195" s="77"/>
      <c r="L195" s="77"/>
      <c r="M195" s="77"/>
      <c r="N195" s="77"/>
      <c r="O195" s="22"/>
      <c r="P195" s="22"/>
      <c r="Q195" s="22"/>
    </row>
    <row r="196" spans="1:17">
      <c r="A196" s="1"/>
      <c r="B196" s="19"/>
      <c r="C196" s="4"/>
      <c r="D196" s="4"/>
      <c r="F196" s="4"/>
      <c r="G196" s="4"/>
      <c r="H196" s="48"/>
      <c r="I196" s="48"/>
      <c r="J196" s="51" t="s">
        <v>25</v>
      </c>
      <c r="K196" s="50"/>
      <c r="L196" s="50"/>
      <c r="M196" s="50"/>
      <c r="N196" s="50"/>
      <c r="O196" s="22"/>
      <c r="P196" s="22"/>
      <c r="Q196" s="22"/>
    </row>
    <row r="197" spans="1:17">
      <c r="A197" s="1"/>
      <c r="B197" s="2"/>
      <c r="C197" s="4"/>
      <c r="D197" s="4"/>
      <c r="F197" s="4"/>
      <c r="G197" s="4"/>
      <c r="H197" s="48"/>
      <c r="I197" s="52" t="s">
        <v>162</v>
      </c>
      <c r="J197" s="53"/>
      <c r="K197" s="50"/>
      <c r="L197" s="50"/>
      <c r="M197" s="50"/>
      <c r="N197" s="50"/>
      <c r="O197" s="22"/>
      <c r="P197" s="22"/>
      <c r="Q197" s="22"/>
    </row>
    <row r="198" spans="1:17" s="57" customFormat="1" ht="17.25" customHeight="1" thickBot="1">
      <c r="A198" s="1"/>
      <c r="B198" s="102"/>
      <c r="C198" s="310" t="s">
        <v>199</v>
      </c>
      <c r="D198" s="292" t="s">
        <v>886</v>
      </c>
      <c r="E198" s="292"/>
      <c r="F198" s="292"/>
      <c r="G198" s="292"/>
      <c r="H198" s="292"/>
      <c r="I198" s="283" t="s">
        <v>546</v>
      </c>
      <c r="J198" s="144" t="s">
        <v>900</v>
      </c>
      <c r="K198" s="50"/>
      <c r="L198" s="50"/>
      <c r="M198" s="50"/>
      <c r="N198" s="50"/>
      <c r="O198" s="22"/>
      <c r="P198" s="22"/>
      <c r="Q198" s="22"/>
    </row>
    <row r="199" spans="1:17" s="57" customFormat="1" ht="17.25" customHeight="1">
      <c r="A199" s="1"/>
      <c r="B199" s="102"/>
      <c r="C199" s="310"/>
      <c r="D199" s="324" t="s">
        <v>887</v>
      </c>
      <c r="E199" s="306" t="s">
        <v>204</v>
      </c>
      <c r="F199" s="304"/>
      <c r="G199" s="304"/>
      <c r="H199" s="304"/>
      <c r="I199" s="383"/>
      <c r="J199" s="219" t="s">
        <v>900</v>
      </c>
      <c r="K199" s="50"/>
      <c r="L199" s="50"/>
      <c r="M199" s="50"/>
      <c r="N199" s="50"/>
      <c r="O199" s="22"/>
      <c r="P199" s="22"/>
      <c r="Q199" s="22"/>
    </row>
    <row r="200" spans="1:17" s="57" customFormat="1" ht="17.25" customHeight="1">
      <c r="A200" s="1"/>
      <c r="B200" s="102"/>
      <c r="C200" s="310"/>
      <c r="D200" s="310"/>
      <c r="E200" s="281" t="s">
        <v>205</v>
      </c>
      <c r="F200" s="282"/>
      <c r="G200" s="282"/>
      <c r="H200" s="282"/>
      <c r="I200" s="383"/>
      <c r="J200" s="116" t="s">
        <v>900</v>
      </c>
      <c r="K200" s="50"/>
      <c r="L200" s="50"/>
      <c r="M200" s="50"/>
      <c r="N200" s="50"/>
      <c r="O200" s="22"/>
      <c r="P200" s="22"/>
      <c r="Q200" s="22"/>
    </row>
    <row r="201" spans="1:17" s="57" customFormat="1" ht="17.25" customHeight="1">
      <c r="A201" s="1"/>
      <c r="B201" s="102"/>
      <c r="C201" s="310"/>
      <c r="D201" s="310"/>
      <c r="E201" s="281" t="s">
        <v>206</v>
      </c>
      <c r="F201" s="282"/>
      <c r="G201" s="282"/>
      <c r="H201" s="282"/>
      <c r="I201" s="383"/>
      <c r="J201" s="116" t="s">
        <v>900</v>
      </c>
      <c r="K201" s="50"/>
      <c r="L201" s="50"/>
      <c r="M201" s="50"/>
      <c r="N201" s="50"/>
      <c r="O201" s="22"/>
      <c r="P201" s="22"/>
      <c r="Q201" s="22"/>
    </row>
    <row r="202" spans="1:17" s="57" customFormat="1" ht="17.25" customHeight="1">
      <c r="A202" s="1"/>
      <c r="B202" s="102"/>
      <c r="C202" s="310"/>
      <c r="D202" s="310"/>
      <c r="E202" s="281" t="s">
        <v>207</v>
      </c>
      <c r="F202" s="282"/>
      <c r="G202" s="282"/>
      <c r="H202" s="282"/>
      <c r="I202" s="383"/>
      <c r="J202" s="116" t="s">
        <v>900</v>
      </c>
      <c r="K202" s="50"/>
      <c r="L202" s="50"/>
      <c r="M202" s="50"/>
      <c r="N202" s="50"/>
      <c r="O202" s="22"/>
      <c r="P202" s="22"/>
      <c r="Q202" s="22"/>
    </row>
    <row r="203" spans="1:17" s="57" customFormat="1" ht="17.25" customHeight="1" thickBot="1">
      <c r="A203" s="1"/>
      <c r="B203" s="102"/>
      <c r="C203" s="310"/>
      <c r="D203" s="325"/>
      <c r="E203" s="292" t="s">
        <v>149</v>
      </c>
      <c r="F203" s="293"/>
      <c r="G203" s="293"/>
      <c r="H203" s="293"/>
      <c r="I203" s="383"/>
      <c r="J203" s="144" t="s">
        <v>900</v>
      </c>
      <c r="K203" s="50"/>
      <c r="L203" s="50"/>
      <c r="M203" s="50"/>
      <c r="N203" s="50"/>
      <c r="O203" s="22"/>
      <c r="P203" s="22"/>
      <c r="Q203" s="22"/>
    </row>
    <row r="204" spans="1:17" s="57" customFormat="1" ht="18" thickBot="1">
      <c r="A204" s="1"/>
      <c r="B204" s="102"/>
      <c r="C204" s="310"/>
      <c r="D204" s="294" t="s">
        <v>888</v>
      </c>
      <c r="E204" s="295"/>
      <c r="F204" s="295"/>
      <c r="G204" s="295"/>
      <c r="H204" s="295"/>
      <c r="I204" s="383"/>
      <c r="J204" s="146" t="s">
        <v>900</v>
      </c>
      <c r="K204" s="50"/>
      <c r="L204" s="50"/>
      <c r="M204" s="50"/>
      <c r="N204" s="50"/>
      <c r="O204" s="22"/>
      <c r="P204" s="22"/>
      <c r="Q204" s="22"/>
    </row>
    <row r="205" spans="1:17" s="57" customFormat="1" ht="17.25" customHeight="1">
      <c r="A205" s="1"/>
      <c r="B205" s="102"/>
      <c r="C205" s="310"/>
      <c r="D205" s="326" t="s">
        <v>889</v>
      </c>
      <c r="E205" s="296" t="s">
        <v>211</v>
      </c>
      <c r="F205" s="297"/>
      <c r="G205" s="297"/>
      <c r="H205" s="297"/>
      <c r="I205" s="383"/>
      <c r="J205" s="120" t="s">
        <v>900</v>
      </c>
      <c r="K205" s="50"/>
      <c r="L205" s="50"/>
      <c r="M205" s="50"/>
      <c r="N205" s="50"/>
      <c r="O205" s="22"/>
      <c r="P205" s="22"/>
      <c r="Q205" s="22"/>
    </row>
    <row r="206" spans="1:17" s="57" customFormat="1" ht="17.25" customHeight="1">
      <c r="A206" s="1"/>
      <c r="B206" s="102"/>
      <c r="C206" s="310"/>
      <c r="D206" s="310"/>
      <c r="E206" s="281" t="s">
        <v>212</v>
      </c>
      <c r="F206" s="282"/>
      <c r="G206" s="282"/>
      <c r="H206" s="282"/>
      <c r="I206" s="383"/>
      <c r="J206" s="116" t="s">
        <v>900</v>
      </c>
      <c r="K206" s="50"/>
      <c r="L206" s="50"/>
      <c r="M206" s="50"/>
      <c r="N206" s="50"/>
      <c r="O206" s="22"/>
      <c r="P206" s="22"/>
      <c r="Q206" s="22"/>
    </row>
    <row r="207" spans="1:17" s="57" customFormat="1" ht="17.25" customHeight="1">
      <c r="A207" s="1"/>
      <c r="B207" s="102"/>
      <c r="C207" s="310"/>
      <c r="D207" s="310"/>
      <c r="E207" s="281" t="s">
        <v>213</v>
      </c>
      <c r="F207" s="282"/>
      <c r="G207" s="282"/>
      <c r="H207" s="282"/>
      <c r="I207" s="383"/>
      <c r="J207" s="116" t="s">
        <v>900</v>
      </c>
      <c r="K207" s="50"/>
      <c r="L207" s="50"/>
      <c r="M207" s="50"/>
      <c r="N207" s="50"/>
      <c r="O207" s="22"/>
      <c r="P207" s="22"/>
      <c r="Q207" s="22"/>
    </row>
    <row r="208" spans="1:17" s="57" customFormat="1" ht="17.25" customHeight="1">
      <c r="A208" s="1"/>
      <c r="B208" s="102"/>
      <c r="C208" s="310"/>
      <c r="D208" s="310"/>
      <c r="E208" s="281" t="s">
        <v>214</v>
      </c>
      <c r="F208" s="282"/>
      <c r="G208" s="282"/>
      <c r="H208" s="282"/>
      <c r="I208" s="383"/>
      <c r="J208" s="116" t="s">
        <v>900</v>
      </c>
      <c r="K208" s="50"/>
      <c r="L208" s="50"/>
      <c r="M208" s="50"/>
      <c r="N208" s="50"/>
      <c r="O208" s="22"/>
      <c r="P208" s="22"/>
      <c r="Q208" s="22"/>
    </row>
    <row r="209" spans="1:17" s="57" customFormat="1" ht="17.25" customHeight="1">
      <c r="A209" s="1"/>
      <c r="B209" s="102"/>
      <c r="C209" s="310"/>
      <c r="D209" s="310"/>
      <c r="E209" s="281" t="s">
        <v>215</v>
      </c>
      <c r="F209" s="282"/>
      <c r="G209" s="282"/>
      <c r="H209" s="282"/>
      <c r="I209" s="383"/>
      <c r="J209" s="116" t="s">
        <v>900</v>
      </c>
      <c r="K209" s="50"/>
      <c r="L209" s="50"/>
      <c r="M209" s="50"/>
      <c r="N209" s="50"/>
      <c r="O209" s="22"/>
      <c r="P209" s="22"/>
      <c r="Q209" s="22"/>
    </row>
    <row r="210" spans="1:17" s="57" customFormat="1" ht="17.25" customHeight="1">
      <c r="A210" s="1"/>
      <c r="B210" s="102"/>
      <c r="C210" s="310"/>
      <c r="D210" s="310"/>
      <c r="E210" s="281" t="s">
        <v>547</v>
      </c>
      <c r="F210" s="282"/>
      <c r="G210" s="282"/>
      <c r="H210" s="282"/>
      <c r="I210" s="383"/>
      <c r="J210" s="116" t="s">
        <v>900</v>
      </c>
      <c r="K210" s="50"/>
      <c r="L210" s="50"/>
      <c r="M210" s="50"/>
      <c r="N210" s="50"/>
      <c r="O210" s="22"/>
      <c r="P210" s="22"/>
      <c r="Q210" s="22"/>
    </row>
    <row r="211" spans="1:17" s="57" customFormat="1" ht="17.25" customHeight="1">
      <c r="A211" s="1"/>
      <c r="B211" s="102"/>
      <c r="C211" s="310"/>
      <c r="D211" s="310"/>
      <c r="E211" s="281" t="s">
        <v>149</v>
      </c>
      <c r="F211" s="282"/>
      <c r="G211" s="282"/>
      <c r="H211" s="282"/>
      <c r="I211" s="384"/>
      <c r="J211" s="116" t="s">
        <v>900</v>
      </c>
      <c r="K211" s="50"/>
      <c r="L211" s="50"/>
      <c r="M211" s="50"/>
      <c r="N211" s="50"/>
      <c r="O211" s="22"/>
      <c r="P211" s="22"/>
      <c r="Q211" s="22"/>
    </row>
    <row r="212" spans="1:17" s="61" customFormat="1">
      <c r="A212" s="1"/>
      <c r="B212" s="19"/>
      <c r="C212" s="19"/>
      <c r="D212" s="19"/>
      <c r="E212" s="19"/>
      <c r="F212" s="19"/>
      <c r="G212" s="19"/>
      <c r="H212" s="14"/>
      <c r="I212" s="14"/>
      <c r="J212" s="59"/>
      <c r="K212" s="60"/>
      <c r="L212" s="60"/>
      <c r="M212" s="60"/>
      <c r="N212" s="60"/>
      <c r="O212" s="22"/>
      <c r="P212" s="22"/>
      <c r="Q212" s="22"/>
    </row>
    <row r="213" spans="1:17" s="57" customFormat="1">
      <c r="A213" s="1"/>
      <c r="B213" s="58"/>
      <c r="C213" s="47"/>
      <c r="D213" s="47"/>
      <c r="E213" s="47"/>
      <c r="F213" s="47"/>
      <c r="G213" s="47"/>
      <c r="H213" s="62"/>
      <c r="I213" s="62"/>
      <c r="J213" s="59"/>
      <c r="K213" s="63"/>
      <c r="L213" s="63"/>
      <c r="M213" s="63"/>
      <c r="N213" s="63"/>
      <c r="O213" s="22"/>
      <c r="P213" s="22"/>
      <c r="Q213" s="22"/>
    </row>
    <row r="214" spans="1:17" s="4" customFormat="1">
      <c r="A214" s="1"/>
      <c r="B214" s="102"/>
      <c r="C214" s="150"/>
      <c r="D214" s="148"/>
      <c r="H214" s="48"/>
      <c r="I214" s="48"/>
      <c r="J214" s="76"/>
      <c r="K214" s="77"/>
      <c r="L214" s="77"/>
      <c r="M214" s="77"/>
      <c r="N214" s="77"/>
      <c r="O214" s="22"/>
      <c r="P214" s="22"/>
      <c r="Q214" s="22"/>
    </row>
    <row r="215" spans="1:17" s="4" customFormat="1">
      <c r="A215" s="1"/>
      <c r="B215" s="19" t="s">
        <v>217</v>
      </c>
      <c r="C215" s="75"/>
      <c r="D215" s="75"/>
      <c r="E215" s="75"/>
      <c r="F215" s="75"/>
      <c r="G215" s="75"/>
      <c r="H215" s="14"/>
      <c r="I215" s="14"/>
      <c r="J215" s="76"/>
      <c r="K215" s="77"/>
      <c r="L215" s="77"/>
      <c r="M215" s="77"/>
      <c r="N215" s="77"/>
      <c r="O215" s="22"/>
      <c r="P215" s="22"/>
      <c r="Q215" s="22"/>
    </row>
    <row r="216" spans="1:17">
      <c r="A216" s="1"/>
      <c r="B216" s="19"/>
      <c r="C216" s="19"/>
      <c r="D216" s="19"/>
      <c r="E216" s="19"/>
      <c r="F216" s="19"/>
      <c r="G216" s="19"/>
      <c r="H216" s="14"/>
      <c r="I216" s="14"/>
      <c r="K216" s="77"/>
      <c r="L216" s="77"/>
      <c r="M216" s="77"/>
      <c r="N216" s="77"/>
      <c r="O216" s="22"/>
      <c r="P216" s="22"/>
      <c r="Q216" s="22"/>
    </row>
    <row r="217" spans="1:17">
      <c r="A217" s="1"/>
      <c r="B217" s="19"/>
      <c r="C217" s="4"/>
      <c r="D217" s="4"/>
      <c r="F217" s="4"/>
      <c r="G217" s="4"/>
      <c r="H217" s="48"/>
      <c r="I217" s="48"/>
      <c r="J217" s="51" t="s">
        <v>25</v>
      </c>
      <c r="K217" s="77"/>
      <c r="L217" s="77"/>
      <c r="M217" s="77"/>
      <c r="N217" s="77"/>
      <c r="O217" s="22"/>
      <c r="P217" s="22"/>
      <c r="Q217" s="22"/>
    </row>
    <row r="218" spans="1:17">
      <c r="A218" s="1"/>
      <c r="B218" s="2"/>
      <c r="C218" s="4"/>
      <c r="D218" s="4"/>
      <c r="F218" s="4"/>
      <c r="G218" s="4"/>
      <c r="H218" s="48"/>
      <c r="I218" s="52" t="s">
        <v>162</v>
      </c>
      <c r="J218" s="53"/>
      <c r="K218" s="77"/>
      <c r="L218" s="77"/>
      <c r="M218" s="77"/>
      <c r="N218" s="77"/>
      <c r="O218" s="22"/>
      <c r="P218" s="22"/>
      <c r="Q218" s="22"/>
    </row>
    <row r="219" spans="1:17" s="57" customFormat="1" ht="17.25" customHeight="1">
      <c r="A219" s="1"/>
      <c r="B219" s="102"/>
      <c r="C219" s="336" t="s">
        <v>218</v>
      </c>
      <c r="D219" s="337"/>
      <c r="E219" s="337"/>
      <c r="F219" s="337"/>
      <c r="G219" s="337"/>
      <c r="H219" s="338"/>
      <c r="I219" s="283" t="s">
        <v>548</v>
      </c>
      <c r="J219" s="116" t="s">
        <v>900</v>
      </c>
      <c r="K219" s="77"/>
      <c r="L219" s="77"/>
      <c r="M219" s="77"/>
      <c r="N219" s="77"/>
      <c r="O219" s="22"/>
      <c r="P219" s="22"/>
      <c r="Q219" s="22"/>
    </row>
    <row r="220" spans="1:17" s="57" customFormat="1" ht="17.25" customHeight="1">
      <c r="A220" s="1"/>
      <c r="B220" s="102"/>
      <c r="C220" s="151"/>
      <c r="D220" s="152"/>
      <c r="E220" s="339" t="s">
        <v>549</v>
      </c>
      <c r="F220" s="302"/>
      <c r="G220" s="302"/>
      <c r="H220" s="303"/>
      <c r="I220" s="322"/>
      <c r="J220" s="116" t="s">
        <v>900</v>
      </c>
      <c r="K220" s="77"/>
      <c r="L220" s="77"/>
      <c r="M220" s="77"/>
      <c r="N220" s="77"/>
      <c r="O220" s="22"/>
      <c r="P220" s="22"/>
      <c r="Q220" s="22"/>
    </row>
    <row r="221" spans="1:17" s="57" customFormat="1" ht="17.25" customHeight="1">
      <c r="A221" s="1"/>
      <c r="B221" s="102"/>
      <c r="C221" s="151"/>
      <c r="D221" s="152"/>
      <c r="E221" s="339" t="s">
        <v>550</v>
      </c>
      <c r="F221" s="302"/>
      <c r="G221" s="302"/>
      <c r="H221" s="303"/>
      <c r="I221" s="322"/>
      <c r="J221" s="116" t="s">
        <v>900</v>
      </c>
      <c r="K221" s="77"/>
      <c r="L221" s="77"/>
      <c r="M221" s="77"/>
      <c r="N221" s="77"/>
      <c r="O221" s="22"/>
      <c r="P221" s="22"/>
      <c r="Q221" s="22"/>
    </row>
    <row r="222" spans="1:17" s="57" customFormat="1" ht="17.25" customHeight="1">
      <c r="A222" s="1"/>
      <c r="B222" s="102"/>
      <c r="C222" s="151"/>
      <c r="D222" s="152"/>
      <c r="E222" s="339" t="s">
        <v>222</v>
      </c>
      <c r="F222" s="302"/>
      <c r="G222" s="302"/>
      <c r="H222" s="303"/>
      <c r="I222" s="322"/>
      <c r="J222" s="116" t="s">
        <v>900</v>
      </c>
      <c r="K222" s="77"/>
      <c r="L222" s="77"/>
      <c r="M222" s="77"/>
      <c r="N222" s="77"/>
      <c r="O222" s="22"/>
      <c r="P222" s="22"/>
      <c r="Q222" s="22"/>
    </row>
    <row r="223" spans="1:17" s="57" customFormat="1" ht="17.25" customHeight="1">
      <c r="A223" s="1"/>
      <c r="B223" s="2"/>
      <c r="C223" s="153"/>
      <c r="D223" s="154"/>
      <c r="E223" s="339" t="s">
        <v>223</v>
      </c>
      <c r="F223" s="302"/>
      <c r="G223" s="302"/>
      <c r="H223" s="303"/>
      <c r="I223" s="323"/>
      <c r="J223" s="116" t="s">
        <v>900</v>
      </c>
      <c r="K223" s="77"/>
      <c r="L223" s="77"/>
      <c r="M223" s="77"/>
      <c r="N223" s="77"/>
      <c r="O223" s="22"/>
      <c r="P223" s="22"/>
      <c r="Q223" s="22"/>
    </row>
    <row r="224" spans="1:17" s="61" customFormat="1">
      <c r="A224" s="1"/>
      <c r="B224" s="19"/>
      <c r="C224" s="19"/>
      <c r="D224" s="19"/>
      <c r="E224" s="19"/>
      <c r="F224" s="19"/>
      <c r="G224" s="19"/>
      <c r="H224" s="14"/>
      <c r="I224" s="14"/>
      <c r="J224" s="59"/>
      <c r="K224" s="77"/>
      <c r="L224" s="77"/>
      <c r="M224" s="77"/>
      <c r="N224" s="77"/>
      <c r="O224" s="22"/>
      <c r="P224" s="22"/>
      <c r="Q224" s="22"/>
    </row>
    <row r="225" spans="1:17" s="57" customFormat="1">
      <c r="A225" s="1"/>
      <c r="B225" s="58"/>
      <c r="C225" s="47"/>
      <c r="D225" s="47"/>
      <c r="E225" s="47"/>
      <c r="F225" s="47"/>
      <c r="G225" s="47"/>
      <c r="H225" s="62"/>
      <c r="I225" s="62"/>
      <c r="J225" s="59"/>
      <c r="K225" s="77"/>
      <c r="L225" s="77"/>
      <c r="M225" s="77"/>
      <c r="N225" s="77"/>
      <c r="O225" s="22"/>
      <c r="P225" s="22"/>
      <c r="Q225" s="22"/>
    </row>
    <row r="226" spans="1:17" s="61" customFormat="1">
      <c r="A226" s="1"/>
      <c r="B226" s="2"/>
      <c r="C226" s="4"/>
      <c r="D226" s="4"/>
      <c r="F226" s="4"/>
      <c r="G226" s="4"/>
      <c r="H226" s="48"/>
      <c r="I226" s="48"/>
      <c r="J226" s="76"/>
      <c r="K226" s="77"/>
      <c r="L226" s="77"/>
      <c r="M226" s="77"/>
      <c r="N226" s="77"/>
      <c r="O226" s="22"/>
      <c r="P226" s="22"/>
      <c r="Q226" s="22"/>
    </row>
    <row r="227" spans="1:17" s="4" customFormat="1">
      <c r="A227" s="1"/>
      <c r="B227" s="19" t="s">
        <v>890</v>
      </c>
      <c r="C227" s="75"/>
      <c r="D227" s="75"/>
      <c r="E227" s="75"/>
      <c r="F227" s="75"/>
      <c r="G227" s="75"/>
      <c r="H227" s="14"/>
      <c r="I227" s="14"/>
      <c r="J227" s="76"/>
      <c r="K227" s="77"/>
      <c r="L227" s="77"/>
      <c r="M227" s="77"/>
      <c r="N227" s="77"/>
      <c r="O227" s="22"/>
      <c r="P227" s="22"/>
      <c r="Q227" s="22"/>
    </row>
    <row r="228" spans="1:17">
      <c r="A228" s="1"/>
      <c r="B228" s="19"/>
      <c r="C228" s="19"/>
      <c r="D228" s="19"/>
      <c r="E228" s="19"/>
      <c r="F228" s="19"/>
      <c r="G228" s="19"/>
      <c r="H228" s="14"/>
      <c r="I228" s="14"/>
      <c r="K228" s="77"/>
      <c r="L228" s="77"/>
      <c r="M228" s="77"/>
      <c r="N228" s="77"/>
      <c r="O228" s="22"/>
      <c r="P228" s="22"/>
      <c r="Q228" s="22"/>
    </row>
    <row r="229" spans="1:17" s="61" customFormat="1">
      <c r="A229" s="1"/>
      <c r="B229" s="19"/>
      <c r="C229" s="4"/>
      <c r="D229" s="4"/>
      <c r="E229" s="4"/>
      <c r="F229" s="4"/>
      <c r="G229" s="4"/>
      <c r="H229" s="48"/>
      <c r="I229" s="48"/>
      <c r="J229" s="51" t="s">
        <v>25</v>
      </c>
      <c r="K229" s="77"/>
      <c r="L229" s="77"/>
      <c r="M229" s="77"/>
      <c r="N229" s="77"/>
      <c r="O229" s="22"/>
      <c r="P229" s="22"/>
      <c r="Q229" s="22"/>
    </row>
    <row r="230" spans="1:17" s="61" customFormat="1">
      <c r="A230" s="1"/>
      <c r="B230" s="2"/>
      <c r="C230" s="4"/>
      <c r="D230" s="4"/>
      <c r="E230" s="4"/>
      <c r="F230" s="4"/>
      <c r="G230" s="4"/>
      <c r="H230" s="48"/>
      <c r="I230" s="52" t="s">
        <v>162</v>
      </c>
      <c r="J230" s="53"/>
      <c r="K230" s="77"/>
      <c r="L230" s="77"/>
      <c r="M230" s="77"/>
      <c r="N230" s="77"/>
      <c r="O230" s="22"/>
      <c r="P230" s="22"/>
      <c r="Q230" s="22"/>
    </row>
    <row r="231" spans="1:17" s="61" customFormat="1" ht="30" customHeight="1">
      <c r="A231" s="1"/>
      <c r="B231" s="2"/>
      <c r="C231" s="385" t="s">
        <v>891</v>
      </c>
      <c r="D231" s="385"/>
      <c r="E231" s="385"/>
      <c r="F231" s="385"/>
      <c r="G231" s="385"/>
      <c r="H231" s="385"/>
      <c r="I231" s="283" t="s">
        <v>892</v>
      </c>
      <c r="J231" s="116">
        <v>0</v>
      </c>
      <c r="K231" s="77"/>
      <c r="L231" s="77"/>
      <c r="M231" s="77"/>
      <c r="N231" s="77"/>
      <c r="O231" s="22"/>
      <c r="P231" s="22"/>
      <c r="Q231" s="22"/>
    </row>
    <row r="232" spans="1:17" s="61" customFormat="1" ht="30" customHeight="1">
      <c r="A232" s="1"/>
      <c r="B232" s="2"/>
      <c r="C232" s="385" t="s">
        <v>893</v>
      </c>
      <c r="D232" s="282"/>
      <c r="E232" s="282"/>
      <c r="F232" s="282"/>
      <c r="G232" s="282"/>
      <c r="H232" s="282"/>
      <c r="I232" s="285"/>
      <c r="J232" s="116">
        <v>0</v>
      </c>
      <c r="K232" s="77"/>
      <c r="L232" s="77"/>
      <c r="M232" s="77"/>
      <c r="N232" s="77"/>
      <c r="O232" s="22"/>
      <c r="P232" s="22"/>
      <c r="Q232" s="22"/>
    </row>
    <row r="233" spans="1:17" s="61" customFormat="1">
      <c r="A233" s="1"/>
      <c r="B233" s="19"/>
      <c r="C233" s="19"/>
      <c r="D233" s="19"/>
      <c r="E233" s="19"/>
      <c r="F233" s="19"/>
      <c r="G233" s="19"/>
      <c r="H233" s="14"/>
      <c r="I233" s="14"/>
      <c r="J233" s="59"/>
      <c r="K233" s="77"/>
      <c r="L233" s="77"/>
      <c r="M233" s="77"/>
      <c r="N233" s="77"/>
      <c r="O233" s="22"/>
      <c r="P233" s="22"/>
      <c r="Q233" s="22"/>
    </row>
    <row r="234" spans="1:17" s="57" customFormat="1">
      <c r="A234" s="1"/>
      <c r="B234" s="58"/>
      <c r="C234" s="47"/>
      <c r="D234" s="47"/>
      <c r="E234" s="47"/>
      <c r="F234" s="47"/>
      <c r="G234" s="47"/>
      <c r="H234" s="62"/>
      <c r="I234" s="62"/>
      <c r="J234" s="59"/>
      <c r="K234" s="77"/>
      <c r="L234" s="77"/>
      <c r="M234" s="77"/>
      <c r="N234" s="77"/>
      <c r="O234" s="22"/>
      <c r="P234" s="22"/>
      <c r="Q234" s="22"/>
    </row>
    <row r="235" spans="1:17" s="61" customFormat="1">
      <c r="A235" s="1"/>
      <c r="B235" s="2"/>
      <c r="C235" s="155"/>
      <c r="D235" s="4"/>
      <c r="E235" s="4"/>
      <c r="F235" s="4"/>
      <c r="G235" s="4"/>
      <c r="H235" s="156"/>
      <c r="I235" s="156"/>
      <c r="J235" s="76"/>
      <c r="K235" s="77"/>
      <c r="L235" s="77"/>
      <c r="M235" s="77"/>
      <c r="N235" s="77"/>
      <c r="O235" s="22"/>
      <c r="P235" s="22"/>
      <c r="Q235" s="22"/>
    </row>
    <row r="236" spans="1:17" s="4" customFormat="1">
      <c r="A236" s="1"/>
      <c r="B236" s="19" t="s">
        <v>224</v>
      </c>
      <c r="C236" s="75"/>
      <c r="D236" s="75"/>
      <c r="E236" s="75"/>
      <c r="F236" s="75"/>
      <c r="G236" s="75"/>
      <c r="H236" s="14"/>
      <c r="I236" s="14"/>
      <c r="J236" s="76"/>
      <c r="K236" s="77"/>
      <c r="L236" s="77"/>
      <c r="M236" s="77"/>
      <c r="N236" s="77"/>
      <c r="O236" s="22"/>
      <c r="P236" s="22"/>
      <c r="Q236" s="22"/>
    </row>
    <row r="237" spans="1:17">
      <c r="A237" s="1"/>
      <c r="B237" s="19"/>
      <c r="C237" s="19"/>
      <c r="D237" s="19"/>
      <c r="E237" s="19"/>
      <c r="F237" s="19"/>
      <c r="G237" s="19"/>
      <c r="H237" s="14"/>
      <c r="I237" s="14"/>
      <c r="K237" s="77"/>
      <c r="L237" s="77"/>
      <c r="M237" s="77"/>
      <c r="N237" s="77"/>
      <c r="O237" s="22"/>
      <c r="P237" s="22"/>
      <c r="Q237" s="22"/>
    </row>
    <row r="238" spans="1:17">
      <c r="A238" s="1"/>
      <c r="B238" s="19"/>
      <c r="C238" s="4"/>
      <c r="D238" s="4"/>
      <c r="F238" s="4"/>
      <c r="G238" s="4"/>
      <c r="H238" s="48"/>
      <c r="I238" s="48"/>
      <c r="J238" s="51" t="s">
        <v>25</v>
      </c>
      <c r="K238" s="77"/>
      <c r="L238" s="77"/>
      <c r="M238" s="77"/>
      <c r="N238" s="77"/>
      <c r="O238" s="22"/>
      <c r="P238" s="22"/>
      <c r="Q238" s="22"/>
    </row>
    <row r="239" spans="1:17">
      <c r="A239" s="1"/>
      <c r="B239" s="2"/>
      <c r="C239" s="4"/>
      <c r="D239" s="4"/>
      <c r="F239" s="4"/>
      <c r="G239" s="4"/>
      <c r="H239" s="48"/>
      <c r="I239" s="52" t="s">
        <v>162</v>
      </c>
      <c r="J239" s="53"/>
      <c r="K239" s="77"/>
      <c r="L239" s="77"/>
      <c r="M239" s="77"/>
      <c r="N239" s="77"/>
      <c r="O239" s="22"/>
      <c r="P239" s="22"/>
      <c r="Q239" s="22"/>
    </row>
    <row r="240" spans="1:17" s="57" customFormat="1" ht="17.25" customHeight="1">
      <c r="A240" s="1"/>
      <c r="B240" s="102"/>
      <c r="C240" s="386" t="s">
        <v>226</v>
      </c>
      <c r="D240" s="340"/>
      <c r="E240" s="340"/>
      <c r="F240" s="340"/>
      <c r="G240" s="340"/>
      <c r="H240" s="341"/>
      <c r="I240" s="283" t="s">
        <v>551</v>
      </c>
      <c r="J240" s="116">
        <v>0</v>
      </c>
      <c r="K240" s="77"/>
      <c r="L240" s="77"/>
      <c r="M240" s="77"/>
      <c r="N240" s="77"/>
      <c r="O240" s="22"/>
      <c r="P240" s="22"/>
      <c r="Q240" s="22"/>
    </row>
    <row r="241" spans="1:17" s="57" customFormat="1" ht="17.25" customHeight="1">
      <c r="A241" s="1"/>
      <c r="B241" s="102"/>
      <c r="C241" s="151"/>
      <c r="D241" s="157"/>
      <c r="E241" s="263" t="s">
        <v>228</v>
      </c>
      <c r="F241" s="298"/>
      <c r="G241" s="298"/>
      <c r="H241" s="264"/>
      <c r="I241" s="322"/>
      <c r="J241" s="116">
        <v>0</v>
      </c>
      <c r="K241" s="77"/>
      <c r="L241" s="77"/>
      <c r="M241" s="77"/>
      <c r="N241" s="77"/>
      <c r="O241" s="22"/>
      <c r="P241" s="22"/>
      <c r="Q241" s="22"/>
    </row>
    <row r="242" spans="1:17" s="57" customFormat="1" ht="17.25" customHeight="1" thickBot="1">
      <c r="A242" s="1"/>
      <c r="B242" s="102"/>
      <c r="C242" s="158"/>
      <c r="D242" s="159"/>
      <c r="E242" s="330" t="s">
        <v>229</v>
      </c>
      <c r="F242" s="331"/>
      <c r="G242" s="331"/>
      <c r="H242" s="332"/>
      <c r="I242" s="322"/>
      <c r="J242" s="144">
        <v>0</v>
      </c>
      <c r="K242" s="77"/>
      <c r="L242" s="77"/>
      <c r="M242" s="77"/>
      <c r="N242" s="77"/>
      <c r="O242" s="22"/>
      <c r="P242" s="22"/>
      <c r="Q242" s="22"/>
    </row>
    <row r="243" spans="1:17" s="57" customFormat="1" ht="17.25" customHeight="1">
      <c r="A243" s="1"/>
      <c r="B243" s="102"/>
      <c r="C243" s="333" t="s">
        <v>230</v>
      </c>
      <c r="D243" s="334"/>
      <c r="E243" s="334"/>
      <c r="F243" s="334"/>
      <c r="G243" s="334"/>
      <c r="H243" s="335"/>
      <c r="I243" s="322"/>
      <c r="J243" s="120">
        <v>0</v>
      </c>
      <c r="K243" s="77"/>
      <c r="L243" s="77"/>
      <c r="M243" s="77"/>
      <c r="N243" s="77"/>
      <c r="O243" s="22"/>
      <c r="P243" s="22"/>
      <c r="Q243" s="22"/>
    </row>
    <row r="244" spans="1:17" s="57" customFormat="1" ht="17.25" customHeight="1">
      <c r="A244" s="1"/>
      <c r="B244" s="102"/>
      <c r="C244" s="151"/>
      <c r="D244" s="157"/>
      <c r="E244" s="263" t="s">
        <v>231</v>
      </c>
      <c r="F244" s="298"/>
      <c r="G244" s="298"/>
      <c r="H244" s="264"/>
      <c r="I244" s="322"/>
      <c r="J244" s="116">
        <v>0</v>
      </c>
      <c r="K244" s="77"/>
      <c r="L244" s="77"/>
      <c r="M244" s="77"/>
      <c r="N244" s="77"/>
      <c r="O244" s="22"/>
      <c r="P244" s="22"/>
      <c r="Q244" s="22"/>
    </row>
    <row r="245" spans="1:17" s="57" customFormat="1" ht="17.25" customHeight="1">
      <c r="A245" s="1"/>
      <c r="B245" s="102"/>
      <c r="C245" s="153"/>
      <c r="D245" s="160"/>
      <c r="E245" s="263" t="s">
        <v>232</v>
      </c>
      <c r="F245" s="302"/>
      <c r="G245" s="302"/>
      <c r="H245" s="303"/>
      <c r="I245" s="323"/>
      <c r="J245" s="116">
        <v>0</v>
      </c>
      <c r="K245" s="77"/>
      <c r="L245" s="77"/>
      <c r="M245" s="77"/>
      <c r="N245" s="77"/>
      <c r="O245" s="22"/>
      <c r="P245" s="22"/>
      <c r="Q245" s="22"/>
    </row>
    <row r="246" spans="1:17" s="61" customFormat="1" ht="17.25" customHeight="1">
      <c r="A246" s="1"/>
      <c r="B246" s="19"/>
      <c r="C246" s="19"/>
      <c r="D246" s="19"/>
      <c r="E246" s="19"/>
      <c r="F246" s="19"/>
      <c r="G246" s="19"/>
      <c r="H246" s="14"/>
      <c r="I246" s="14"/>
      <c r="J246" s="59"/>
      <c r="K246" s="77"/>
      <c r="L246" s="77"/>
      <c r="M246" s="77"/>
      <c r="N246" s="77"/>
      <c r="O246" s="22"/>
      <c r="P246" s="22"/>
      <c r="Q246" s="22"/>
    </row>
    <row r="247" spans="1:17" s="57" customFormat="1">
      <c r="A247" s="1"/>
      <c r="B247" s="58"/>
      <c r="C247" s="47"/>
      <c r="D247" s="47"/>
      <c r="E247" s="47"/>
      <c r="F247" s="47"/>
      <c r="G247" s="47"/>
      <c r="H247" s="62"/>
      <c r="I247" s="62"/>
      <c r="J247" s="59"/>
      <c r="K247" s="77"/>
      <c r="L247" s="77"/>
      <c r="M247" s="77"/>
      <c r="N247" s="77"/>
      <c r="O247" s="22"/>
      <c r="P247" s="22"/>
      <c r="Q247" s="22"/>
    </row>
    <row r="248" spans="1:17" s="57" customFormat="1">
      <c r="A248" s="1"/>
      <c r="B248" s="102"/>
      <c r="C248" s="102"/>
      <c r="D248" s="47"/>
      <c r="E248" s="47"/>
      <c r="F248" s="47"/>
      <c r="G248" s="47"/>
      <c r="H248" s="62"/>
      <c r="I248" s="136" t="str">
        <f>HYPERLINK("#"&amp;$B$3&amp;"!a1","TOPへ戻る")</f>
        <v>TOPへ戻る</v>
      </c>
      <c r="J248" s="59"/>
      <c r="K248" s="63"/>
      <c r="L248" s="63"/>
      <c r="M248" s="63"/>
      <c r="N248" s="63"/>
      <c r="O248" s="63"/>
    </row>
    <row r="249" spans="1:17" s="57" customFormat="1" ht="36.75" customHeight="1">
      <c r="A249" s="1"/>
      <c r="B249" s="102"/>
      <c r="C249" s="102"/>
      <c r="D249" s="47"/>
      <c r="E249" s="47"/>
      <c r="F249" s="47"/>
      <c r="G249" s="47"/>
      <c r="H249" s="62"/>
      <c r="I249" s="62"/>
      <c r="J249" s="59"/>
      <c r="K249" s="77"/>
      <c r="L249" s="77"/>
      <c r="M249" s="77"/>
      <c r="N249" s="77"/>
      <c r="O249" s="22"/>
      <c r="P249" s="22"/>
      <c r="Q249" s="22"/>
    </row>
    <row r="250" spans="1:17" s="61" customFormat="1" ht="19.5">
      <c r="A250" s="1"/>
      <c r="B250" s="137" t="s">
        <v>552</v>
      </c>
      <c r="C250" s="161"/>
      <c r="D250" s="42"/>
      <c r="E250" s="42"/>
      <c r="F250" s="42"/>
      <c r="G250" s="42"/>
      <c r="H250" s="43"/>
      <c r="I250" s="43"/>
      <c r="J250" s="139"/>
      <c r="K250" s="192"/>
      <c r="L250" s="192"/>
      <c r="M250" s="192"/>
      <c r="N250" s="192"/>
      <c r="O250" s="22"/>
      <c r="P250" s="22"/>
      <c r="Q250" s="22"/>
    </row>
    <row r="251" spans="1:17" s="61" customFormat="1">
      <c r="A251" s="1"/>
      <c r="B251" s="102"/>
      <c r="C251" s="4"/>
      <c r="D251" s="4"/>
      <c r="E251" s="4"/>
      <c r="F251" s="4"/>
      <c r="G251" s="4"/>
      <c r="H251" s="48"/>
      <c r="I251" s="48"/>
      <c r="J251" s="76"/>
      <c r="K251" s="77"/>
      <c r="L251" s="77"/>
      <c r="M251" s="77"/>
      <c r="N251" s="77"/>
      <c r="O251" s="22"/>
      <c r="P251" s="22"/>
      <c r="Q251" s="22"/>
    </row>
    <row r="252" spans="1:17" s="61" customFormat="1">
      <c r="A252" s="1"/>
      <c r="B252" s="19" t="s">
        <v>234</v>
      </c>
      <c r="C252" s="162"/>
      <c r="D252" s="4"/>
      <c r="E252" s="4"/>
      <c r="F252" s="4"/>
      <c r="G252" s="4"/>
      <c r="H252" s="48"/>
      <c r="I252" s="48"/>
      <c r="J252" s="76"/>
      <c r="K252" s="77"/>
      <c r="L252" s="77"/>
      <c r="M252" s="77"/>
      <c r="N252" s="77"/>
      <c r="O252" s="22"/>
      <c r="P252" s="22"/>
      <c r="Q252" s="22"/>
    </row>
    <row r="253" spans="1:17">
      <c r="A253" s="1"/>
      <c r="B253" s="19"/>
      <c r="C253" s="19"/>
      <c r="D253" s="19"/>
      <c r="E253" s="19"/>
      <c r="F253" s="19"/>
      <c r="G253" s="19"/>
      <c r="H253" s="14"/>
      <c r="I253" s="14"/>
      <c r="K253" s="77"/>
      <c r="L253" s="77"/>
      <c r="M253" s="77"/>
      <c r="N253" s="77"/>
      <c r="O253" s="22"/>
      <c r="P253" s="22"/>
      <c r="Q253" s="22"/>
    </row>
    <row r="254" spans="1:17">
      <c r="A254" s="1"/>
      <c r="B254" s="19"/>
      <c r="C254" s="4"/>
      <c r="D254" s="4"/>
      <c r="F254" s="4"/>
      <c r="G254" s="4"/>
      <c r="H254" s="48"/>
      <c r="I254" s="48"/>
      <c r="J254" s="51" t="s">
        <v>25</v>
      </c>
      <c r="K254" s="77"/>
      <c r="L254" s="77"/>
      <c r="M254" s="77"/>
      <c r="N254" s="77"/>
      <c r="O254" s="22"/>
      <c r="P254" s="22"/>
      <c r="Q254" s="22"/>
    </row>
    <row r="255" spans="1:17">
      <c r="A255" s="1"/>
      <c r="B255" s="2"/>
      <c r="C255" s="4"/>
      <c r="D255" s="4"/>
      <c r="F255" s="4"/>
      <c r="G255" s="4"/>
      <c r="H255" s="48"/>
      <c r="I255" s="52" t="s">
        <v>162</v>
      </c>
      <c r="J255" s="53"/>
      <c r="K255" s="77"/>
      <c r="L255" s="77"/>
      <c r="M255" s="77"/>
      <c r="N255" s="77"/>
      <c r="O255" s="22"/>
      <c r="P255" s="22"/>
      <c r="Q255" s="22"/>
    </row>
    <row r="256" spans="1:17" ht="17.25" customHeight="1">
      <c r="A256" s="1"/>
      <c r="B256" s="2"/>
      <c r="C256" s="336" t="s">
        <v>236</v>
      </c>
      <c r="D256" s="340"/>
      <c r="E256" s="340"/>
      <c r="F256" s="340"/>
      <c r="G256" s="340"/>
      <c r="H256" s="341"/>
      <c r="I256" s="277" t="s">
        <v>553</v>
      </c>
      <c r="J256" s="163">
        <v>0</v>
      </c>
      <c r="K256" s="77"/>
      <c r="L256" s="77"/>
      <c r="M256" s="77"/>
      <c r="N256" s="77"/>
      <c r="O256" s="22"/>
      <c r="P256" s="22"/>
      <c r="Q256" s="22"/>
    </row>
    <row r="257" spans="1:17" ht="17.25" customHeight="1">
      <c r="A257" s="1"/>
      <c r="B257" s="2"/>
      <c r="C257" s="164"/>
      <c r="D257" s="342" t="s">
        <v>238</v>
      </c>
      <c r="E257" s="281" t="s">
        <v>239</v>
      </c>
      <c r="F257" s="281"/>
      <c r="G257" s="281"/>
      <c r="H257" s="281"/>
      <c r="I257" s="284"/>
      <c r="J257" s="163">
        <v>0</v>
      </c>
      <c r="K257" s="77"/>
      <c r="L257" s="77"/>
      <c r="M257" s="77"/>
      <c r="N257" s="77"/>
      <c r="O257" s="22"/>
      <c r="P257" s="22"/>
      <c r="Q257" s="22"/>
    </row>
    <row r="258" spans="1:17" ht="17.25" customHeight="1">
      <c r="A258" s="1"/>
      <c r="B258" s="2"/>
      <c r="C258" s="164"/>
      <c r="D258" s="343"/>
      <c r="E258" s="281" t="s">
        <v>240</v>
      </c>
      <c r="F258" s="282"/>
      <c r="G258" s="282"/>
      <c r="H258" s="282"/>
      <c r="I258" s="284"/>
      <c r="J258" s="163">
        <v>0</v>
      </c>
      <c r="K258" s="77"/>
      <c r="L258" s="77"/>
      <c r="M258" s="77"/>
      <c r="N258" s="77"/>
      <c r="O258" s="22"/>
      <c r="P258" s="22"/>
      <c r="Q258" s="22"/>
    </row>
    <row r="259" spans="1:17" ht="17.25" customHeight="1">
      <c r="A259" s="1"/>
      <c r="B259" s="2"/>
      <c r="C259" s="164"/>
      <c r="D259" s="343"/>
      <c r="E259" s="281" t="s">
        <v>241</v>
      </c>
      <c r="F259" s="282"/>
      <c r="G259" s="282"/>
      <c r="H259" s="282"/>
      <c r="I259" s="284"/>
      <c r="J259" s="163">
        <v>0</v>
      </c>
      <c r="K259" s="77"/>
      <c r="L259" s="77"/>
      <c r="M259" s="77"/>
      <c r="N259" s="77"/>
      <c r="O259" s="22"/>
      <c r="P259" s="22"/>
      <c r="Q259" s="22"/>
    </row>
    <row r="260" spans="1:17">
      <c r="A260" s="1"/>
      <c r="B260" s="2"/>
      <c r="C260" s="164"/>
      <c r="D260" s="343"/>
      <c r="E260" s="281" t="s">
        <v>242</v>
      </c>
      <c r="F260" s="282"/>
      <c r="G260" s="282"/>
      <c r="H260" s="282"/>
      <c r="I260" s="284"/>
      <c r="J260" s="163">
        <v>0</v>
      </c>
      <c r="K260" s="77"/>
      <c r="L260" s="77"/>
      <c r="M260" s="77"/>
      <c r="N260" s="77"/>
      <c r="O260" s="22"/>
      <c r="P260" s="22"/>
      <c r="Q260" s="22"/>
    </row>
    <row r="261" spans="1:17" ht="17.25" customHeight="1">
      <c r="A261" s="1"/>
      <c r="B261" s="2"/>
      <c r="C261" s="164"/>
      <c r="D261" s="343"/>
      <c r="E261" s="281" t="s">
        <v>243</v>
      </c>
      <c r="F261" s="282"/>
      <c r="G261" s="282"/>
      <c r="H261" s="282"/>
      <c r="I261" s="284"/>
      <c r="J261" s="163">
        <v>0</v>
      </c>
      <c r="K261" s="77"/>
      <c r="L261" s="77"/>
      <c r="M261" s="77"/>
      <c r="N261" s="77"/>
      <c r="O261" s="22"/>
      <c r="P261" s="22"/>
      <c r="Q261" s="22"/>
    </row>
    <row r="262" spans="1:17" ht="17.25" customHeight="1">
      <c r="A262" s="1"/>
      <c r="B262" s="2"/>
      <c r="C262" s="164"/>
      <c r="D262" s="343"/>
      <c r="E262" s="281" t="s">
        <v>244</v>
      </c>
      <c r="F262" s="282"/>
      <c r="G262" s="282"/>
      <c r="H262" s="282"/>
      <c r="I262" s="284"/>
      <c r="J262" s="163">
        <v>0</v>
      </c>
      <c r="K262" s="77"/>
      <c r="L262" s="77"/>
      <c r="M262" s="77"/>
      <c r="N262" s="77"/>
      <c r="O262" s="22"/>
      <c r="P262" s="22"/>
      <c r="Q262" s="22"/>
    </row>
    <row r="263" spans="1:17">
      <c r="A263" s="1"/>
      <c r="B263" s="2"/>
      <c r="C263" s="164"/>
      <c r="D263" s="343"/>
      <c r="E263" s="281" t="s">
        <v>245</v>
      </c>
      <c r="F263" s="282"/>
      <c r="G263" s="282"/>
      <c r="H263" s="282"/>
      <c r="I263" s="284"/>
      <c r="J263" s="163">
        <v>0</v>
      </c>
      <c r="K263" s="77"/>
      <c r="L263" s="77"/>
      <c r="M263" s="77"/>
      <c r="N263" s="77"/>
      <c r="O263" s="22"/>
      <c r="P263" s="22"/>
      <c r="Q263" s="22"/>
    </row>
    <row r="264" spans="1:17" ht="17.25" customHeight="1">
      <c r="A264" s="1"/>
      <c r="B264" s="2"/>
      <c r="C264" s="164"/>
      <c r="D264" s="343"/>
      <c r="E264" s="281" t="s">
        <v>246</v>
      </c>
      <c r="F264" s="282"/>
      <c r="G264" s="282"/>
      <c r="H264" s="282"/>
      <c r="I264" s="284"/>
      <c r="J264" s="163">
        <v>0</v>
      </c>
      <c r="K264" s="77"/>
      <c r="L264" s="77"/>
      <c r="M264" s="77"/>
      <c r="N264" s="77"/>
      <c r="O264" s="22"/>
      <c r="P264" s="22"/>
      <c r="Q264" s="22"/>
    </row>
    <row r="265" spans="1:17">
      <c r="A265" s="1"/>
      <c r="B265" s="2"/>
      <c r="C265" s="164"/>
      <c r="D265" s="343"/>
      <c r="E265" s="281" t="s">
        <v>247</v>
      </c>
      <c r="F265" s="282"/>
      <c r="G265" s="282"/>
      <c r="H265" s="282"/>
      <c r="I265" s="284"/>
      <c r="J265" s="163">
        <v>0</v>
      </c>
      <c r="K265" s="77"/>
      <c r="L265" s="77"/>
      <c r="M265" s="77"/>
      <c r="N265" s="77"/>
      <c r="O265" s="22"/>
      <c r="P265" s="22"/>
      <c r="Q265" s="22"/>
    </row>
    <row r="266" spans="1:17" ht="17.25" customHeight="1">
      <c r="A266" s="1"/>
      <c r="B266" s="2"/>
      <c r="C266" s="164"/>
      <c r="D266" s="343"/>
      <c r="E266" s="281" t="s">
        <v>248</v>
      </c>
      <c r="F266" s="282"/>
      <c r="G266" s="282"/>
      <c r="H266" s="282"/>
      <c r="I266" s="284"/>
      <c r="J266" s="163">
        <v>0</v>
      </c>
      <c r="K266" s="77"/>
      <c r="L266" s="77"/>
      <c r="M266" s="77"/>
      <c r="N266" s="77"/>
      <c r="O266" s="22"/>
      <c r="P266" s="22"/>
      <c r="Q266" s="22"/>
    </row>
    <row r="267" spans="1:17">
      <c r="A267" s="1"/>
      <c r="B267" s="2"/>
      <c r="C267" s="164"/>
      <c r="D267" s="343"/>
      <c r="E267" s="281" t="s">
        <v>249</v>
      </c>
      <c r="F267" s="282"/>
      <c r="G267" s="282"/>
      <c r="H267" s="282"/>
      <c r="I267" s="284"/>
      <c r="J267" s="163">
        <v>0</v>
      </c>
      <c r="K267" s="77"/>
      <c r="L267" s="77"/>
      <c r="M267" s="77"/>
      <c r="N267" s="77"/>
      <c r="O267" s="22"/>
      <c r="P267" s="22"/>
      <c r="Q267" s="22"/>
    </row>
    <row r="268" spans="1:17">
      <c r="A268" s="1"/>
      <c r="B268" s="2"/>
      <c r="C268" s="164"/>
      <c r="D268" s="344"/>
      <c r="E268" s="281" t="s">
        <v>250</v>
      </c>
      <c r="F268" s="282"/>
      <c r="G268" s="282"/>
      <c r="H268" s="282"/>
      <c r="I268" s="285"/>
      <c r="J268" s="163">
        <v>0</v>
      </c>
      <c r="K268" s="77"/>
      <c r="L268" s="77"/>
      <c r="M268" s="77"/>
      <c r="N268" s="77"/>
      <c r="O268" s="22"/>
      <c r="P268" s="22"/>
      <c r="Q268" s="22"/>
    </row>
    <row r="269" spans="1:17" ht="17.25" customHeight="1">
      <c r="A269" s="1"/>
      <c r="B269" s="130"/>
      <c r="C269" s="336" t="s">
        <v>251</v>
      </c>
      <c r="D269" s="340"/>
      <c r="E269" s="340"/>
      <c r="F269" s="340"/>
      <c r="G269" s="340"/>
      <c r="H269" s="341"/>
      <c r="I269" s="277" t="s">
        <v>252</v>
      </c>
      <c r="J269" s="163">
        <v>0</v>
      </c>
      <c r="K269" s="77"/>
      <c r="L269" s="77"/>
      <c r="M269" s="77"/>
      <c r="N269" s="77"/>
      <c r="O269" s="22"/>
      <c r="P269" s="22"/>
      <c r="Q269" s="22"/>
    </row>
    <row r="270" spans="1:17" ht="17.25" customHeight="1">
      <c r="A270" s="1"/>
      <c r="B270" s="2"/>
      <c r="C270" s="164"/>
      <c r="D270" s="342" t="s">
        <v>238</v>
      </c>
      <c r="E270" s="281" t="s">
        <v>239</v>
      </c>
      <c r="F270" s="282"/>
      <c r="G270" s="282"/>
      <c r="H270" s="282"/>
      <c r="I270" s="284"/>
      <c r="J270" s="163">
        <v>0</v>
      </c>
      <c r="K270" s="77"/>
      <c r="L270" s="77"/>
      <c r="M270" s="77"/>
      <c r="N270" s="77"/>
      <c r="O270" s="22"/>
      <c r="P270" s="22"/>
      <c r="Q270" s="22"/>
    </row>
    <row r="271" spans="1:17" ht="17.25" customHeight="1">
      <c r="A271" s="1"/>
      <c r="B271" s="2"/>
      <c r="C271" s="164"/>
      <c r="D271" s="343"/>
      <c r="E271" s="281" t="s">
        <v>240</v>
      </c>
      <c r="F271" s="282"/>
      <c r="G271" s="282"/>
      <c r="H271" s="282"/>
      <c r="I271" s="284"/>
      <c r="J271" s="163">
        <v>0</v>
      </c>
      <c r="K271" s="77"/>
      <c r="L271" s="77"/>
      <c r="M271" s="77"/>
      <c r="N271" s="77"/>
      <c r="O271" s="22"/>
      <c r="P271" s="22"/>
      <c r="Q271" s="22"/>
    </row>
    <row r="272" spans="1:17" ht="17.25" customHeight="1">
      <c r="A272" s="1"/>
      <c r="B272" s="2"/>
      <c r="C272" s="164"/>
      <c r="D272" s="343"/>
      <c r="E272" s="281" t="s">
        <v>241</v>
      </c>
      <c r="F272" s="282"/>
      <c r="G272" s="282"/>
      <c r="H272" s="282"/>
      <c r="I272" s="284"/>
      <c r="J272" s="163">
        <v>0</v>
      </c>
      <c r="K272" s="77"/>
      <c r="L272" s="77"/>
      <c r="M272" s="77"/>
      <c r="N272" s="77"/>
      <c r="O272" s="22"/>
      <c r="P272" s="22"/>
      <c r="Q272" s="22"/>
    </row>
    <row r="273" spans="1:17">
      <c r="A273" s="1"/>
      <c r="B273" s="2"/>
      <c r="C273" s="164"/>
      <c r="D273" s="343"/>
      <c r="E273" s="281" t="s">
        <v>242</v>
      </c>
      <c r="F273" s="282"/>
      <c r="G273" s="282"/>
      <c r="H273" s="282"/>
      <c r="I273" s="284"/>
      <c r="J273" s="163">
        <v>0</v>
      </c>
      <c r="K273" s="77"/>
      <c r="L273" s="77"/>
      <c r="M273" s="77"/>
      <c r="N273" s="77"/>
      <c r="O273" s="22"/>
      <c r="P273" s="22"/>
      <c r="Q273" s="22"/>
    </row>
    <row r="274" spans="1:17" ht="17.25" customHeight="1">
      <c r="A274" s="1"/>
      <c r="B274" s="2"/>
      <c r="C274" s="164"/>
      <c r="D274" s="343"/>
      <c r="E274" s="281" t="s">
        <v>243</v>
      </c>
      <c r="F274" s="282"/>
      <c r="G274" s="282"/>
      <c r="H274" s="282"/>
      <c r="I274" s="284"/>
      <c r="J274" s="163">
        <v>0</v>
      </c>
      <c r="K274" s="77"/>
      <c r="L274" s="77"/>
      <c r="M274" s="77"/>
      <c r="N274" s="77"/>
      <c r="O274" s="22"/>
      <c r="P274" s="22"/>
      <c r="Q274" s="22"/>
    </row>
    <row r="275" spans="1:17" ht="17.25" customHeight="1">
      <c r="A275" s="1"/>
      <c r="B275" s="2"/>
      <c r="C275" s="164"/>
      <c r="D275" s="343"/>
      <c r="E275" s="281" t="s">
        <v>244</v>
      </c>
      <c r="F275" s="282"/>
      <c r="G275" s="282"/>
      <c r="H275" s="282"/>
      <c r="I275" s="284"/>
      <c r="J275" s="163">
        <v>0</v>
      </c>
      <c r="K275" s="77"/>
      <c r="L275" s="77"/>
      <c r="M275" s="77"/>
      <c r="N275" s="77"/>
      <c r="O275" s="22"/>
      <c r="P275" s="22"/>
      <c r="Q275" s="22"/>
    </row>
    <row r="276" spans="1:17">
      <c r="A276" s="1"/>
      <c r="B276" s="2"/>
      <c r="C276" s="164"/>
      <c r="D276" s="343"/>
      <c r="E276" s="281" t="s">
        <v>245</v>
      </c>
      <c r="F276" s="282"/>
      <c r="G276" s="282"/>
      <c r="H276" s="282"/>
      <c r="I276" s="284"/>
      <c r="J276" s="163">
        <v>0</v>
      </c>
      <c r="K276" s="77"/>
      <c r="L276" s="77"/>
      <c r="M276" s="77"/>
      <c r="N276" s="77"/>
      <c r="O276" s="22"/>
      <c r="P276" s="22"/>
      <c r="Q276" s="22"/>
    </row>
    <row r="277" spans="1:17" ht="17.25" customHeight="1">
      <c r="A277" s="1"/>
      <c r="B277" s="2"/>
      <c r="C277" s="164"/>
      <c r="D277" s="343"/>
      <c r="E277" s="281" t="s">
        <v>246</v>
      </c>
      <c r="F277" s="282"/>
      <c r="G277" s="282"/>
      <c r="H277" s="282"/>
      <c r="I277" s="284"/>
      <c r="J277" s="163">
        <v>0</v>
      </c>
      <c r="K277" s="77"/>
      <c r="L277" s="77"/>
      <c r="M277" s="77"/>
      <c r="N277" s="77"/>
      <c r="O277" s="22"/>
      <c r="P277" s="22"/>
      <c r="Q277" s="22"/>
    </row>
    <row r="278" spans="1:17">
      <c r="A278" s="1"/>
      <c r="B278" s="2"/>
      <c r="C278" s="164"/>
      <c r="D278" s="343"/>
      <c r="E278" s="281" t="s">
        <v>247</v>
      </c>
      <c r="F278" s="282"/>
      <c r="G278" s="282"/>
      <c r="H278" s="282"/>
      <c r="I278" s="284"/>
      <c r="J278" s="163">
        <v>0</v>
      </c>
      <c r="K278" s="77"/>
      <c r="L278" s="77"/>
      <c r="M278" s="77"/>
      <c r="N278" s="77"/>
      <c r="O278" s="22"/>
      <c r="P278" s="22"/>
      <c r="Q278" s="22"/>
    </row>
    <row r="279" spans="1:17" ht="17.25" customHeight="1">
      <c r="A279" s="1"/>
      <c r="B279" s="2"/>
      <c r="C279" s="164"/>
      <c r="D279" s="343"/>
      <c r="E279" s="281" t="s">
        <v>248</v>
      </c>
      <c r="F279" s="282"/>
      <c r="G279" s="282"/>
      <c r="H279" s="282"/>
      <c r="I279" s="284"/>
      <c r="J279" s="163">
        <v>0</v>
      </c>
      <c r="K279" s="77"/>
      <c r="L279" s="77"/>
      <c r="M279" s="77"/>
      <c r="N279" s="77"/>
      <c r="O279" s="22"/>
      <c r="P279" s="22"/>
      <c r="Q279" s="22"/>
    </row>
    <row r="280" spans="1:17">
      <c r="A280" s="1"/>
      <c r="B280" s="2"/>
      <c r="C280" s="164"/>
      <c r="D280" s="343"/>
      <c r="E280" s="281" t="s">
        <v>249</v>
      </c>
      <c r="F280" s="282"/>
      <c r="G280" s="282"/>
      <c r="H280" s="282"/>
      <c r="I280" s="284"/>
      <c r="J280" s="163">
        <v>0</v>
      </c>
      <c r="K280" s="77"/>
      <c r="L280" s="77"/>
      <c r="M280" s="77"/>
      <c r="N280" s="77"/>
      <c r="O280" s="22"/>
      <c r="P280" s="22"/>
      <c r="Q280" s="22"/>
    </row>
    <row r="281" spans="1:17">
      <c r="A281" s="1"/>
      <c r="B281" s="2"/>
      <c r="C281" s="164"/>
      <c r="D281" s="344"/>
      <c r="E281" s="281" t="s">
        <v>250</v>
      </c>
      <c r="F281" s="282"/>
      <c r="G281" s="282"/>
      <c r="H281" s="282"/>
      <c r="I281" s="285"/>
      <c r="J281" s="163">
        <v>0</v>
      </c>
      <c r="K281" s="77"/>
      <c r="L281" s="77"/>
      <c r="M281" s="77"/>
      <c r="N281" s="77"/>
      <c r="O281" s="22"/>
      <c r="P281" s="22"/>
      <c r="Q281" s="22"/>
    </row>
    <row r="282" spans="1:17" ht="57">
      <c r="A282" s="1"/>
      <c r="B282" s="130"/>
      <c r="C282" s="263" t="s">
        <v>253</v>
      </c>
      <c r="D282" s="298"/>
      <c r="E282" s="298"/>
      <c r="F282" s="298"/>
      <c r="G282" s="298"/>
      <c r="H282" s="264"/>
      <c r="I282" s="97" t="s">
        <v>254</v>
      </c>
      <c r="J282" s="163">
        <v>0</v>
      </c>
      <c r="K282" s="77"/>
      <c r="L282" s="77"/>
      <c r="M282" s="77"/>
      <c r="N282" s="77"/>
      <c r="O282" s="22"/>
      <c r="P282" s="22"/>
      <c r="Q282" s="22"/>
    </row>
    <row r="283" spans="1:17" ht="57">
      <c r="A283" s="1"/>
      <c r="B283" s="130"/>
      <c r="C283" s="263" t="s">
        <v>255</v>
      </c>
      <c r="D283" s="302"/>
      <c r="E283" s="302"/>
      <c r="F283" s="302"/>
      <c r="G283" s="302"/>
      <c r="H283" s="303"/>
      <c r="I283" s="97" t="s">
        <v>256</v>
      </c>
      <c r="J283" s="163">
        <v>0</v>
      </c>
      <c r="K283" s="77"/>
      <c r="L283" s="77"/>
      <c r="M283" s="77"/>
      <c r="N283" s="77"/>
      <c r="O283" s="22"/>
      <c r="P283" s="22"/>
      <c r="Q283" s="22"/>
    </row>
    <row r="284" spans="1:17" ht="42.75">
      <c r="A284" s="1"/>
      <c r="B284" s="130"/>
      <c r="C284" s="263" t="s">
        <v>257</v>
      </c>
      <c r="D284" s="298"/>
      <c r="E284" s="298"/>
      <c r="F284" s="298"/>
      <c r="G284" s="298"/>
      <c r="H284" s="264"/>
      <c r="I284" s="165" t="s">
        <v>258</v>
      </c>
      <c r="J284" s="163">
        <v>0</v>
      </c>
      <c r="K284" s="77"/>
      <c r="L284" s="77"/>
      <c r="M284" s="77"/>
      <c r="N284" s="77"/>
      <c r="O284" s="22"/>
      <c r="P284" s="22"/>
      <c r="Q284" s="22"/>
    </row>
    <row r="285" spans="1:17" s="61" customFormat="1">
      <c r="A285" s="1"/>
      <c r="B285" s="19"/>
      <c r="C285" s="19"/>
      <c r="D285" s="19"/>
      <c r="E285" s="19"/>
      <c r="F285" s="19"/>
      <c r="G285" s="19"/>
      <c r="H285" s="14"/>
      <c r="I285" s="14"/>
      <c r="J285" s="59"/>
      <c r="K285" s="77"/>
      <c r="L285" s="77"/>
      <c r="M285" s="77"/>
      <c r="N285" s="77"/>
      <c r="O285" s="22"/>
      <c r="P285" s="22"/>
      <c r="Q285" s="22"/>
    </row>
    <row r="286" spans="1:17" s="57" customFormat="1">
      <c r="A286" s="1"/>
      <c r="B286" s="58"/>
      <c r="C286" s="47"/>
      <c r="D286" s="47"/>
      <c r="E286" s="47"/>
      <c r="F286" s="47"/>
      <c r="G286" s="47"/>
      <c r="H286" s="62"/>
      <c r="I286" s="62"/>
      <c r="J286" s="59"/>
      <c r="K286" s="77"/>
      <c r="L286" s="77"/>
      <c r="M286" s="77"/>
      <c r="N286" s="77"/>
      <c r="O286" s="22"/>
      <c r="P286" s="22"/>
      <c r="Q286" s="22"/>
    </row>
    <row r="287" spans="1:17">
      <c r="A287" s="1"/>
      <c r="B287" s="166"/>
      <c r="C287" s="4"/>
      <c r="D287" s="4"/>
      <c r="F287" s="4"/>
      <c r="G287" s="4"/>
      <c r="H287" s="48"/>
      <c r="I287" s="48"/>
      <c r="J287" s="76"/>
      <c r="K287" s="77"/>
      <c r="L287" s="77"/>
      <c r="M287" s="77"/>
      <c r="N287" s="77"/>
      <c r="O287" s="22"/>
      <c r="P287" s="22"/>
      <c r="Q287" s="22"/>
    </row>
    <row r="288" spans="1:17">
      <c r="A288" s="1"/>
      <c r="B288" s="19" t="s">
        <v>259</v>
      </c>
      <c r="C288" s="75"/>
      <c r="D288" s="75"/>
      <c r="E288" s="75"/>
      <c r="F288" s="75"/>
      <c r="G288" s="75"/>
      <c r="H288" s="14"/>
      <c r="I288" s="14"/>
      <c r="J288" s="76"/>
      <c r="K288" s="77"/>
      <c r="L288" s="77"/>
      <c r="M288" s="77"/>
      <c r="N288" s="77"/>
      <c r="O288" s="22"/>
      <c r="P288" s="22"/>
      <c r="Q288" s="22"/>
    </row>
    <row r="289" spans="1:17">
      <c r="A289" s="1"/>
      <c r="B289" s="19"/>
      <c r="C289" s="19"/>
      <c r="D289" s="19"/>
      <c r="E289" s="19"/>
      <c r="F289" s="19"/>
      <c r="G289" s="19"/>
      <c r="H289" s="14"/>
      <c r="I289" s="14"/>
      <c r="K289" s="77"/>
      <c r="L289" s="77"/>
      <c r="M289" s="77"/>
      <c r="N289" s="77"/>
      <c r="O289" s="22"/>
      <c r="P289" s="22"/>
      <c r="Q289" s="22"/>
    </row>
    <row r="290" spans="1:17">
      <c r="A290" s="1"/>
      <c r="B290" s="19"/>
      <c r="C290" s="4"/>
      <c r="D290" s="4"/>
      <c r="F290" s="4"/>
      <c r="G290" s="4"/>
      <c r="H290" s="48"/>
      <c r="I290" s="48"/>
      <c r="J290" s="51" t="s">
        <v>25</v>
      </c>
      <c r="K290" s="77"/>
      <c r="L290" s="77"/>
      <c r="M290" s="77"/>
      <c r="N290" s="77"/>
      <c r="O290" s="22"/>
      <c r="P290" s="22"/>
      <c r="Q290" s="22"/>
    </row>
    <row r="291" spans="1:17">
      <c r="A291" s="1"/>
      <c r="B291" s="2"/>
      <c r="C291" s="345" t="s">
        <v>260</v>
      </c>
      <c r="D291" s="346"/>
      <c r="E291" s="346"/>
      <c r="F291" s="346"/>
      <c r="G291" s="75"/>
      <c r="H291" s="48"/>
      <c r="I291" s="52" t="s">
        <v>261</v>
      </c>
      <c r="J291" s="53"/>
      <c r="K291" s="77"/>
      <c r="L291" s="77"/>
      <c r="M291" s="77"/>
      <c r="N291" s="77"/>
      <c r="O291" s="22"/>
      <c r="P291" s="22"/>
      <c r="Q291" s="22"/>
    </row>
    <row r="292" spans="1:17" ht="28.5" customHeight="1">
      <c r="A292" s="1"/>
      <c r="B292" s="2"/>
      <c r="C292" s="263" t="s">
        <v>262</v>
      </c>
      <c r="D292" s="298"/>
      <c r="E292" s="298"/>
      <c r="F292" s="298"/>
      <c r="G292" s="298"/>
      <c r="H292" s="264"/>
      <c r="I292" s="165" t="s">
        <v>263</v>
      </c>
      <c r="J292" s="163">
        <v>0</v>
      </c>
      <c r="K292" s="77"/>
      <c r="L292" s="77"/>
      <c r="M292" s="77"/>
      <c r="N292" s="77"/>
      <c r="O292" s="22"/>
      <c r="P292" s="22"/>
      <c r="Q292" s="22"/>
    </row>
    <row r="293" spans="1:17" ht="71.25">
      <c r="A293" s="1"/>
      <c r="B293" s="167"/>
      <c r="C293" s="263" t="s">
        <v>264</v>
      </c>
      <c r="D293" s="302"/>
      <c r="E293" s="302"/>
      <c r="F293" s="302"/>
      <c r="G293" s="302"/>
      <c r="H293" s="303"/>
      <c r="I293" s="97" t="s">
        <v>265</v>
      </c>
      <c r="J293" s="163">
        <v>0</v>
      </c>
      <c r="K293" s="77"/>
      <c r="L293" s="77"/>
      <c r="M293" s="77"/>
      <c r="N293" s="77"/>
      <c r="O293" s="22"/>
      <c r="P293" s="22"/>
      <c r="Q293" s="22"/>
    </row>
    <row r="294" spans="1:17" ht="57" customHeight="1">
      <c r="A294" s="1"/>
      <c r="B294" s="167"/>
      <c r="C294" s="263" t="s">
        <v>266</v>
      </c>
      <c r="D294" s="302"/>
      <c r="E294" s="302"/>
      <c r="F294" s="302"/>
      <c r="G294" s="302"/>
      <c r="H294" s="303"/>
      <c r="I294" s="97" t="s">
        <v>267</v>
      </c>
      <c r="J294" s="163">
        <v>0</v>
      </c>
      <c r="K294" s="77"/>
      <c r="L294" s="77"/>
      <c r="M294" s="77"/>
      <c r="N294" s="77"/>
      <c r="O294" s="22"/>
      <c r="P294" s="22"/>
      <c r="Q294" s="22"/>
    </row>
    <row r="295" spans="1:17" ht="42.75">
      <c r="A295" s="1"/>
      <c r="B295" s="167"/>
      <c r="C295" s="263" t="s">
        <v>268</v>
      </c>
      <c r="D295" s="302"/>
      <c r="E295" s="302"/>
      <c r="F295" s="302"/>
      <c r="G295" s="302"/>
      <c r="H295" s="303"/>
      <c r="I295" s="97" t="s">
        <v>269</v>
      </c>
      <c r="J295" s="163">
        <v>0</v>
      </c>
      <c r="K295" s="77"/>
      <c r="L295" s="77"/>
      <c r="M295" s="77"/>
      <c r="N295" s="77"/>
      <c r="O295" s="22"/>
      <c r="P295" s="22"/>
      <c r="Q295" s="22"/>
    </row>
    <row r="296" spans="1:17" ht="71.25">
      <c r="A296" s="1"/>
      <c r="B296" s="167"/>
      <c r="C296" s="263" t="s">
        <v>270</v>
      </c>
      <c r="D296" s="302"/>
      <c r="E296" s="302"/>
      <c r="F296" s="302"/>
      <c r="G296" s="302"/>
      <c r="H296" s="303"/>
      <c r="I296" s="97" t="s">
        <v>271</v>
      </c>
      <c r="J296" s="163">
        <v>0</v>
      </c>
      <c r="K296" s="77"/>
      <c r="L296" s="77"/>
      <c r="M296" s="77"/>
      <c r="N296" s="77"/>
      <c r="O296" s="22"/>
      <c r="P296" s="22"/>
      <c r="Q296" s="22"/>
    </row>
    <row r="297" spans="1:17" s="143" customFormat="1" ht="71.25" customHeight="1">
      <c r="A297" s="1"/>
      <c r="B297" s="167"/>
      <c r="C297" s="263" t="s">
        <v>272</v>
      </c>
      <c r="D297" s="302"/>
      <c r="E297" s="302"/>
      <c r="F297" s="302"/>
      <c r="G297" s="302"/>
      <c r="H297" s="303"/>
      <c r="I297" s="97" t="s">
        <v>273</v>
      </c>
      <c r="J297" s="163">
        <v>0</v>
      </c>
      <c r="K297" s="77"/>
      <c r="L297" s="77"/>
      <c r="M297" s="77"/>
      <c r="N297" s="77"/>
      <c r="O297" s="22"/>
      <c r="P297" s="22"/>
      <c r="Q297" s="22"/>
    </row>
    <row r="298" spans="1:17" s="143" customFormat="1" ht="57" customHeight="1">
      <c r="A298" s="1"/>
      <c r="B298" s="167"/>
      <c r="C298" s="263" t="s">
        <v>274</v>
      </c>
      <c r="D298" s="302"/>
      <c r="E298" s="302"/>
      <c r="F298" s="302"/>
      <c r="G298" s="302"/>
      <c r="H298" s="303"/>
      <c r="I298" s="97" t="s">
        <v>275</v>
      </c>
      <c r="J298" s="163">
        <v>0</v>
      </c>
      <c r="K298" s="77"/>
      <c r="L298" s="77"/>
      <c r="M298" s="77"/>
      <c r="N298" s="77"/>
      <c r="O298" s="22"/>
      <c r="P298" s="22"/>
      <c r="Q298" s="22"/>
    </row>
    <row r="299" spans="1:17" s="143" customFormat="1" ht="85.5" customHeight="1">
      <c r="A299" s="1"/>
      <c r="B299" s="167"/>
      <c r="C299" s="263" t="s">
        <v>276</v>
      </c>
      <c r="D299" s="302"/>
      <c r="E299" s="302"/>
      <c r="F299" s="302"/>
      <c r="G299" s="302"/>
      <c r="H299" s="303"/>
      <c r="I299" s="97" t="s">
        <v>277</v>
      </c>
      <c r="J299" s="163">
        <v>0</v>
      </c>
      <c r="K299" s="77"/>
      <c r="L299" s="77"/>
      <c r="M299" s="77"/>
      <c r="N299" s="77"/>
      <c r="O299" s="22"/>
      <c r="P299" s="22"/>
      <c r="Q299" s="22"/>
    </row>
    <row r="300" spans="1:17" s="61" customFormat="1">
      <c r="A300" s="1"/>
      <c r="B300" s="19"/>
      <c r="C300" s="19"/>
      <c r="D300" s="19"/>
      <c r="E300" s="19"/>
      <c r="F300" s="19"/>
      <c r="G300" s="19"/>
      <c r="H300" s="14"/>
      <c r="I300" s="14"/>
      <c r="J300" s="59"/>
      <c r="K300" s="77"/>
      <c r="L300" s="77"/>
      <c r="M300" s="77"/>
      <c r="N300" s="77"/>
      <c r="O300" s="22"/>
      <c r="P300" s="22"/>
      <c r="Q300" s="22"/>
    </row>
    <row r="301" spans="1:17">
      <c r="A301" s="1"/>
      <c r="B301" s="19"/>
      <c r="C301" s="19"/>
      <c r="D301" s="19"/>
      <c r="E301" s="19"/>
      <c r="F301" s="19"/>
      <c r="G301" s="19"/>
      <c r="H301" s="14"/>
      <c r="I301" s="14"/>
      <c r="K301" s="77"/>
      <c r="L301" s="77"/>
      <c r="M301" s="77"/>
      <c r="N301" s="77"/>
      <c r="O301" s="22"/>
      <c r="P301" s="22"/>
      <c r="Q301" s="22"/>
    </row>
    <row r="302" spans="1:17">
      <c r="A302" s="1"/>
      <c r="B302" s="19"/>
      <c r="C302" s="4"/>
      <c r="D302" s="4"/>
      <c r="F302" s="4"/>
      <c r="G302" s="4"/>
      <c r="H302" s="48"/>
      <c r="I302" s="48"/>
      <c r="J302" s="51" t="s">
        <v>25</v>
      </c>
      <c r="K302" s="77"/>
      <c r="L302" s="77"/>
      <c r="M302" s="77"/>
      <c r="N302" s="77"/>
      <c r="O302" s="22"/>
      <c r="P302" s="22"/>
      <c r="Q302" s="22"/>
    </row>
    <row r="303" spans="1:17">
      <c r="A303" s="1"/>
      <c r="B303" s="2"/>
      <c r="C303" s="345" t="s">
        <v>278</v>
      </c>
      <c r="D303" s="346"/>
      <c r="E303" s="346"/>
      <c r="F303" s="346"/>
      <c r="G303" s="75"/>
      <c r="H303" s="48"/>
      <c r="I303" s="52" t="s">
        <v>261</v>
      </c>
      <c r="J303" s="53"/>
      <c r="K303" s="77"/>
      <c r="L303" s="77"/>
      <c r="M303" s="77"/>
      <c r="N303" s="77"/>
      <c r="O303" s="22"/>
      <c r="P303" s="22"/>
      <c r="Q303" s="22"/>
    </row>
    <row r="304" spans="1:17" s="168" customFormat="1" ht="57">
      <c r="A304" s="1"/>
      <c r="B304" s="167"/>
      <c r="C304" s="347" t="s">
        <v>279</v>
      </c>
      <c r="D304" s="348"/>
      <c r="E304" s="348"/>
      <c r="F304" s="348"/>
      <c r="G304" s="348"/>
      <c r="H304" s="349"/>
      <c r="I304" s="97" t="s">
        <v>280</v>
      </c>
      <c r="J304" s="163">
        <v>0</v>
      </c>
      <c r="K304" s="77"/>
      <c r="L304" s="77"/>
      <c r="M304" s="77"/>
      <c r="N304" s="77"/>
      <c r="O304" s="22"/>
      <c r="P304" s="22"/>
      <c r="Q304" s="22"/>
    </row>
    <row r="305" spans="1:17" s="168" customFormat="1" ht="71.25">
      <c r="A305" s="1"/>
      <c r="B305" s="167"/>
      <c r="C305" s="347" t="s">
        <v>281</v>
      </c>
      <c r="D305" s="350"/>
      <c r="E305" s="350"/>
      <c r="F305" s="350"/>
      <c r="G305" s="350"/>
      <c r="H305" s="351"/>
      <c r="I305" s="97" t="s">
        <v>282</v>
      </c>
      <c r="J305" s="163">
        <v>0</v>
      </c>
      <c r="K305" s="77"/>
      <c r="L305" s="77"/>
      <c r="M305" s="77"/>
      <c r="N305" s="77"/>
      <c r="O305" s="22"/>
      <c r="P305" s="22"/>
      <c r="Q305" s="22"/>
    </row>
    <row r="306" spans="1:17" s="61" customFormat="1">
      <c r="A306" s="1"/>
      <c r="B306" s="19"/>
      <c r="C306" s="19"/>
      <c r="D306" s="19"/>
      <c r="E306" s="19"/>
      <c r="F306" s="19"/>
      <c r="G306" s="19"/>
      <c r="H306" s="14"/>
      <c r="I306" s="14"/>
      <c r="J306" s="59"/>
      <c r="K306" s="77"/>
      <c r="L306" s="77"/>
      <c r="M306" s="77"/>
      <c r="N306" s="77"/>
      <c r="O306" s="22"/>
      <c r="P306" s="22"/>
      <c r="Q306" s="22"/>
    </row>
    <row r="307" spans="1:17">
      <c r="A307" s="1"/>
      <c r="B307" s="19"/>
      <c r="C307" s="19"/>
      <c r="D307" s="19"/>
      <c r="E307" s="19"/>
      <c r="F307" s="19"/>
      <c r="G307" s="19"/>
      <c r="H307" s="14"/>
      <c r="I307" s="14"/>
      <c r="K307" s="77"/>
      <c r="L307" s="77"/>
      <c r="M307" s="77"/>
      <c r="N307" s="77"/>
      <c r="O307" s="22"/>
      <c r="P307" s="22"/>
      <c r="Q307" s="22"/>
    </row>
    <row r="308" spans="1:17">
      <c r="A308" s="1"/>
      <c r="B308" s="19"/>
      <c r="C308" s="4"/>
      <c r="D308" s="4"/>
      <c r="F308" s="4"/>
      <c r="G308" s="4"/>
      <c r="H308" s="48"/>
      <c r="I308" s="48"/>
      <c r="J308" s="51" t="s">
        <v>25</v>
      </c>
      <c r="K308" s="77"/>
      <c r="L308" s="77"/>
      <c r="M308" s="77"/>
      <c r="N308" s="77"/>
      <c r="O308" s="22"/>
      <c r="P308" s="22"/>
      <c r="Q308" s="22"/>
    </row>
    <row r="309" spans="1:17">
      <c r="A309" s="1"/>
      <c r="B309" s="2"/>
      <c r="C309" s="345" t="s">
        <v>283</v>
      </c>
      <c r="D309" s="345"/>
      <c r="E309" s="345"/>
      <c r="F309" s="345"/>
      <c r="G309" s="75"/>
      <c r="H309" s="48"/>
      <c r="I309" s="52" t="s">
        <v>261</v>
      </c>
      <c r="J309" s="53"/>
      <c r="K309" s="77"/>
      <c r="L309" s="77"/>
      <c r="M309" s="77"/>
      <c r="N309" s="77"/>
      <c r="O309" s="22"/>
      <c r="P309" s="22"/>
      <c r="Q309" s="22"/>
    </row>
    <row r="310" spans="1:17" s="168" customFormat="1" ht="71.25">
      <c r="A310" s="1"/>
      <c r="B310" s="167"/>
      <c r="C310" s="347" t="s">
        <v>284</v>
      </c>
      <c r="D310" s="348"/>
      <c r="E310" s="348"/>
      <c r="F310" s="348"/>
      <c r="G310" s="348"/>
      <c r="H310" s="349"/>
      <c r="I310" s="97" t="s">
        <v>285</v>
      </c>
      <c r="J310" s="163">
        <v>0</v>
      </c>
      <c r="K310" s="77"/>
      <c r="L310" s="77"/>
      <c r="M310" s="77"/>
      <c r="N310" s="77"/>
      <c r="O310" s="22"/>
      <c r="P310" s="22"/>
      <c r="Q310" s="22"/>
    </row>
    <row r="311" spans="1:17" s="61" customFormat="1">
      <c r="A311" s="1"/>
      <c r="B311" s="19"/>
      <c r="C311" s="19"/>
      <c r="D311" s="19"/>
      <c r="E311" s="19"/>
      <c r="F311" s="19"/>
      <c r="G311" s="19"/>
      <c r="H311" s="14"/>
      <c r="I311" s="14"/>
      <c r="J311" s="59"/>
      <c r="K311" s="77"/>
      <c r="L311" s="77"/>
      <c r="M311" s="77"/>
      <c r="N311" s="77"/>
      <c r="O311" s="22"/>
      <c r="P311" s="22"/>
      <c r="Q311" s="22"/>
    </row>
    <row r="312" spans="1:17">
      <c r="A312" s="1"/>
      <c r="B312" s="19"/>
      <c r="C312" s="19"/>
      <c r="D312" s="19"/>
      <c r="E312" s="19"/>
      <c r="F312" s="19"/>
      <c r="G312" s="19"/>
      <c r="H312" s="14"/>
      <c r="I312" s="14"/>
      <c r="K312" s="77"/>
      <c r="L312" s="77"/>
      <c r="M312" s="77"/>
      <c r="N312" s="77"/>
      <c r="O312" s="22"/>
      <c r="P312" s="22"/>
      <c r="Q312" s="22"/>
    </row>
    <row r="313" spans="1:17">
      <c r="A313" s="1"/>
      <c r="B313" s="19"/>
      <c r="C313" s="4"/>
      <c r="D313" s="4"/>
      <c r="F313" s="4"/>
      <c r="G313" s="4"/>
      <c r="H313" s="48"/>
      <c r="I313" s="48"/>
      <c r="J313" s="51" t="s">
        <v>25</v>
      </c>
      <c r="K313" s="77"/>
      <c r="L313" s="77"/>
      <c r="M313" s="77"/>
      <c r="N313" s="77"/>
      <c r="O313" s="22"/>
      <c r="P313" s="22"/>
      <c r="Q313" s="22"/>
    </row>
    <row r="314" spans="1:17">
      <c r="A314" s="1"/>
      <c r="B314" s="2"/>
      <c r="C314" s="345" t="s">
        <v>286</v>
      </c>
      <c r="D314" s="346"/>
      <c r="E314" s="346"/>
      <c r="F314" s="346"/>
      <c r="G314" s="75"/>
      <c r="H314" s="48"/>
      <c r="I314" s="52" t="s">
        <v>261</v>
      </c>
      <c r="J314" s="53"/>
      <c r="K314" s="77"/>
      <c r="L314" s="77"/>
      <c r="M314" s="77"/>
      <c r="N314" s="77"/>
      <c r="O314" s="22"/>
      <c r="P314" s="22"/>
      <c r="Q314" s="22"/>
    </row>
    <row r="315" spans="1:17" s="61" customFormat="1" ht="28.5" customHeight="1">
      <c r="A315" s="1"/>
      <c r="B315" s="167"/>
      <c r="C315" s="263" t="s">
        <v>287</v>
      </c>
      <c r="D315" s="298"/>
      <c r="E315" s="298"/>
      <c r="F315" s="298"/>
      <c r="G315" s="298"/>
      <c r="H315" s="264"/>
      <c r="I315" s="97" t="s">
        <v>288</v>
      </c>
      <c r="J315" s="163">
        <v>18</v>
      </c>
      <c r="K315" s="77"/>
      <c r="L315" s="77"/>
      <c r="M315" s="77"/>
      <c r="N315" s="77"/>
      <c r="O315" s="22"/>
      <c r="P315" s="22"/>
      <c r="Q315" s="22"/>
    </row>
    <row r="316" spans="1:17" s="61" customFormat="1">
      <c r="A316" s="1"/>
      <c r="B316" s="19"/>
      <c r="C316" s="19"/>
      <c r="D316" s="19"/>
      <c r="E316" s="19"/>
      <c r="F316" s="19"/>
      <c r="G316" s="19"/>
      <c r="H316" s="14"/>
      <c r="I316" s="14"/>
      <c r="J316" s="59"/>
      <c r="K316" s="77"/>
      <c r="L316" s="77"/>
      <c r="M316" s="77"/>
      <c r="N316" s="77"/>
      <c r="O316" s="22"/>
      <c r="P316" s="22"/>
      <c r="Q316" s="22"/>
    </row>
    <row r="317" spans="1:17">
      <c r="A317" s="1"/>
      <c r="B317" s="19"/>
      <c r="C317" s="19"/>
      <c r="D317" s="19"/>
      <c r="E317" s="19"/>
      <c r="F317" s="19"/>
      <c r="G317" s="19"/>
      <c r="H317" s="14"/>
      <c r="I317" s="14"/>
      <c r="K317" s="77"/>
      <c r="L317" s="77"/>
      <c r="M317" s="77"/>
      <c r="N317" s="77"/>
      <c r="O317" s="22"/>
      <c r="P317" s="22"/>
      <c r="Q317" s="22"/>
    </row>
    <row r="318" spans="1:17">
      <c r="A318" s="1"/>
      <c r="B318" s="19"/>
      <c r="C318" s="4"/>
      <c r="D318" s="4"/>
      <c r="F318" s="4"/>
      <c r="G318" s="4"/>
      <c r="H318" s="48"/>
      <c r="I318" s="48"/>
      <c r="J318" s="51" t="s">
        <v>25</v>
      </c>
      <c r="K318" s="77"/>
      <c r="L318" s="77"/>
      <c r="M318" s="77"/>
      <c r="N318" s="77"/>
      <c r="O318" s="22"/>
      <c r="P318" s="22"/>
      <c r="Q318" s="22"/>
    </row>
    <row r="319" spans="1:17">
      <c r="A319" s="1"/>
      <c r="B319" s="2"/>
      <c r="C319" s="345" t="s">
        <v>289</v>
      </c>
      <c r="D319" s="346"/>
      <c r="E319" s="346"/>
      <c r="F319" s="346"/>
      <c r="G319" s="75"/>
      <c r="H319" s="48"/>
      <c r="I319" s="52" t="s">
        <v>261</v>
      </c>
      <c r="J319" s="53"/>
      <c r="K319" s="77"/>
      <c r="L319" s="77"/>
      <c r="M319" s="77"/>
      <c r="N319" s="77"/>
      <c r="O319" s="22"/>
      <c r="P319" s="22"/>
      <c r="Q319" s="22"/>
    </row>
    <row r="320" spans="1:17" s="168" customFormat="1" ht="57">
      <c r="A320" s="1"/>
      <c r="B320" s="167"/>
      <c r="C320" s="263" t="s">
        <v>290</v>
      </c>
      <c r="D320" s="298"/>
      <c r="E320" s="298"/>
      <c r="F320" s="298"/>
      <c r="G320" s="298"/>
      <c r="H320" s="264"/>
      <c r="I320" s="97" t="s">
        <v>291</v>
      </c>
      <c r="J320" s="163">
        <v>0</v>
      </c>
      <c r="K320" s="77"/>
      <c r="L320" s="77"/>
      <c r="M320" s="77"/>
      <c r="N320" s="77"/>
      <c r="O320" s="22"/>
      <c r="P320" s="22"/>
      <c r="Q320" s="22"/>
    </row>
    <row r="321" spans="1:17" s="168" customFormat="1" ht="57" customHeight="1">
      <c r="A321" s="1"/>
      <c r="B321" s="167"/>
      <c r="C321" s="263" t="s">
        <v>292</v>
      </c>
      <c r="D321" s="302"/>
      <c r="E321" s="302"/>
      <c r="F321" s="302"/>
      <c r="G321" s="302"/>
      <c r="H321" s="303"/>
      <c r="I321" s="97" t="s">
        <v>293</v>
      </c>
      <c r="J321" s="163">
        <v>0</v>
      </c>
      <c r="K321" s="77"/>
      <c r="L321" s="77"/>
      <c r="M321" s="77"/>
      <c r="N321" s="77"/>
      <c r="O321" s="22"/>
      <c r="P321" s="22"/>
      <c r="Q321" s="22"/>
    </row>
    <row r="322" spans="1:17" s="61" customFormat="1">
      <c r="A322" s="1"/>
      <c r="B322" s="19"/>
      <c r="C322" s="19"/>
      <c r="D322" s="19"/>
      <c r="E322" s="19"/>
      <c r="F322" s="19"/>
      <c r="G322" s="19"/>
      <c r="H322" s="14"/>
      <c r="I322" s="14"/>
      <c r="J322" s="59"/>
      <c r="K322" s="77"/>
      <c r="L322" s="77"/>
      <c r="M322" s="77"/>
      <c r="N322" s="77"/>
      <c r="O322" s="22"/>
      <c r="P322" s="22"/>
      <c r="Q322" s="22"/>
    </row>
    <row r="323" spans="1:17" s="57" customFormat="1">
      <c r="A323" s="1"/>
      <c r="B323" s="58"/>
      <c r="C323" s="47"/>
      <c r="D323" s="47"/>
      <c r="E323" s="47"/>
      <c r="F323" s="47"/>
      <c r="G323" s="47"/>
      <c r="H323" s="62"/>
      <c r="I323" s="62"/>
      <c r="J323" s="59"/>
      <c r="K323" s="77"/>
      <c r="L323" s="77"/>
      <c r="M323" s="77"/>
      <c r="N323" s="77"/>
      <c r="O323" s="22"/>
      <c r="P323" s="22"/>
      <c r="Q323" s="22"/>
    </row>
    <row r="324" spans="1:17" s="168" customFormat="1">
      <c r="A324" s="1"/>
      <c r="B324" s="167"/>
      <c r="C324" s="4"/>
      <c r="D324" s="4"/>
      <c r="E324" s="4"/>
      <c r="F324" s="4"/>
      <c r="G324" s="4"/>
      <c r="H324" s="48"/>
      <c r="I324" s="48"/>
      <c r="J324" s="76"/>
      <c r="K324" s="77"/>
      <c r="L324" s="77"/>
      <c r="M324" s="77"/>
      <c r="N324" s="77"/>
      <c r="O324" s="22"/>
      <c r="P324" s="22"/>
      <c r="Q324" s="22"/>
    </row>
    <row r="325" spans="1:17" s="168" customFormat="1">
      <c r="A325" s="1"/>
      <c r="B325" s="19" t="s">
        <v>294</v>
      </c>
      <c r="C325" s="19"/>
      <c r="D325" s="19"/>
      <c r="E325" s="19"/>
      <c r="F325" s="19"/>
      <c r="G325" s="19"/>
      <c r="H325" s="14"/>
      <c r="I325" s="14"/>
      <c r="J325" s="76"/>
      <c r="K325" s="77"/>
      <c r="L325" s="77"/>
      <c r="M325" s="77"/>
      <c r="N325" s="77"/>
      <c r="O325" s="22"/>
      <c r="P325" s="22"/>
      <c r="Q325" s="22"/>
    </row>
    <row r="326" spans="1:17">
      <c r="A326" s="1"/>
      <c r="B326" s="19"/>
      <c r="C326" s="19"/>
      <c r="D326" s="19"/>
      <c r="E326" s="19"/>
      <c r="F326" s="19"/>
      <c r="G326" s="19"/>
      <c r="H326" s="14"/>
      <c r="I326" s="14"/>
      <c r="K326" s="77"/>
      <c r="L326" s="77"/>
      <c r="M326" s="77"/>
      <c r="N326" s="77"/>
      <c r="O326" s="22"/>
      <c r="P326" s="22"/>
      <c r="Q326" s="22"/>
    </row>
    <row r="327" spans="1:17" s="2" customFormat="1">
      <c r="A327" s="1"/>
      <c r="B327" s="19"/>
      <c r="C327" s="4"/>
      <c r="D327" s="4"/>
      <c r="E327" s="4"/>
      <c r="F327" s="4"/>
      <c r="G327" s="4"/>
      <c r="H327" s="48"/>
      <c r="I327" s="48"/>
      <c r="J327" s="51" t="s">
        <v>25</v>
      </c>
      <c r="K327" s="77"/>
      <c r="L327" s="77"/>
      <c r="M327" s="77"/>
      <c r="N327" s="77"/>
      <c r="O327" s="22"/>
      <c r="P327" s="22"/>
      <c r="Q327" s="22"/>
    </row>
    <row r="328" spans="1:17" s="2" customFormat="1">
      <c r="A328" s="1"/>
      <c r="C328" s="4"/>
      <c r="D328" s="4"/>
      <c r="E328" s="4"/>
      <c r="F328" s="4"/>
      <c r="G328" s="4"/>
      <c r="H328" s="48"/>
      <c r="I328" s="52" t="s">
        <v>261</v>
      </c>
      <c r="J328" s="53"/>
      <c r="K328" s="77"/>
      <c r="L328" s="77"/>
      <c r="M328" s="77"/>
      <c r="N328" s="77"/>
      <c r="O328" s="22"/>
      <c r="P328" s="22"/>
      <c r="Q328" s="22"/>
    </row>
    <row r="329" spans="1:17" s="168" customFormat="1" ht="71.25" customHeight="1">
      <c r="A329" s="1"/>
      <c r="C329" s="281" t="s">
        <v>295</v>
      </c>
      <c r="D329" s="281"/>
      <c r="E329" s="281"/>
      <c r="F329" s="281"/>
      <c r="G329" s="281"/>
      <c r="H329" s="281"/>
      <c r="I329" s="97" t="s">
        <v>296</v>
      </c>
      <c r="J329" s="163">
        <v>0</v>
      </c>
      <c r="K329" s="77"/>
      <c r="L329" s="77"/>
      <c r="M329" s="77"/>
      <c r="N329" s="77"/>
      <c r="O329" s="22"/>
      <c r="P329" s="22"/>
      <c r="Q329" s="22"/>
    </row>
    <row r="330" spans="1:17" s="168" customFormat="1" ht="57" customHeight="1">
      <c r="A330" s="1"/>
      <c r="B330" s="102"/>
      <c r="C330" s="281" t="s">
        <v>297</v>
      </c>
      <c r="D330" s="282"/>
      <c r="E330" s="282"/>
      <c r="F330" s="282"/>
      <c r="G330" s="282"/>
      <c r="H330" s="282"/>
      <c r="I330" s="97" t="s">
        <v>298</v>
      </c>
      <c r="J330" s="163">
        <v>0</v>
      </c>
      <c r="K330" s="77"/>
      <c r="L330" s="77"/>
      <c r="M330" s="77"/>
      <c r="N330" s="77"/>
      <c r="O330" s="22"/>
      <c r="P330" s="22"/>
      <c r="Q330" s="22"/>
    </row>
    <row r="331" spans="1:17" s="168" customFormat="1" ht="57">
      <c r="A331" s="1"/>
      <c r="B331" s="102"/>
      <c r="C331" s="281" t="s">
        <v>299</v>
      </c>
      <c r="D331" s="282"/>
      <c r="E331" s="282"/>
      <c r="F331" s="282"/>
      <c r="G331" s="282"/>
      <c r="H331" s="282"/>
      <c r="I331" s="97" t="s">
        <v>300</v>
      </c>
      <c r="J331" s="163">
        <v>0</v>
      </c>
      <c r="K331" s="77"/>
      <c r="L331" s="77"/>
      <c r="M331" s="77"/>
      <c r="N331" s="77"/>
      <c r="O331" s="22"/>
      <c r="P331" s="22"/>
      <c r="Q331" s="22"/>
    </row>
    <row r="332" spans="1:17" s="168" customFormat="1" ht="71.25">
      <c r="A332" s="1"/>
      <c r="B332" s="102"/>
      <c r="C332" s="281" t="s">
        <v>301</v>
      </c>
      <c r="D332" s="282"/>
      <c r="E332" s="282"/>
      <c r="F332" s="282"/>
      <c r="G332" s="282"/>
      <c r="H332" s="282"/>
      <c r="I332" s="97" t="s">
        <v>302</v>
      </c>
      <c r="J332" s="163">
        <v>0</v>
      </c>
      <c r="K332" s="77"/>
      <c r="L332" s="77"/>
      <c r="M332" s="77"/>
      <c r="N332" s="77"/>
      <c r="O332" s="22"/>
      <c r="P332" s="22"/>
      <c r="Q332" s="22"/>
    </row>
    <row r="333" spans="1:17" s="168" customFormat="1" ht="71.25">
      <c r="A333" s="1"/>
      <c r="B333" s="102"/>
      <c r="C333" s="281" t="s">
        <v>303</v>
      </c>
      <c r="D333" s="282"/>
      <c r="E333" s="282"/>
      <c r="F333" s="282"/>
      <c r="G333" s="282"/>
      <c r="H333" s="282"/>
      <c r="I333" s="97" t="s">
        <v>304</v>
      </c>
      <c r="J333" s="163">
        <v>0</v>
      </c>
      <c r="K333" s="77"/>
      <c r="L333" s="77"/>
      <c r="M333" s="77"/>
      <c r="N333" s="77"/>
      <c r="O333" s="22"/>
      <c r="P333" s="22"/>
      <c r="Q333" s="22"/>
    </row>
    <row r="334" spans="1:17" s="168" customFormat="1" ht="85.5" customHeight="1">
      <c r="A334" s="1"/>
      <c r="B334" s="102"/>
      <c r="C334" s="281" t="s">
        <v>305</v>
      </c>
      <c r="D334" s="282"/>
      <c r="E334" s="282"/>
      <c r="F334" s="282"/>
      <c r="G334" s="282"/>
      <c r="H334" s="282"/>
      <c r="I334" s="97" t="s">
        <v>306</v>
      </c>
      <c r="J334" s="169">
        <v>0</v>
      </c>
      <c r="K334" s="77"/>
      <c r="L334" s="77"/>
      <c r="M334" s="77"/>
      <c r="N334" s="77"/>
      <c r="O334" s="22"/>
      <c r="P334" s="22"/>
      <c r="Q334" s="22"/>
    </row>
    <row r="335" spans="1:17" s="168" customFormat="1" ht="71.25">
      <c r="A335" s="1"/>
      <c r="B335" s="102"/>
      <c r="C335" s="281" t="s">
        <v>307</v>
      </c>
      <c r="D335" s="282"/>
      <c r="E335" s="282"/>
      <c r="F335" s="282"/>
      <c r="G335" s="282"/>
      <c r="H335" s="282"/>
      <c r="I335" s="97" t="s">
        <v>308</v>
      </c>
      <c r="J335" s="169">
        <v>0</v>
      </c>
      <c r="K335" s="77"/>
      <c r="L335" s="77"/>
      <c r="M335" s="77"/>
      <c r="N335" s="77"/>
      <c r="O335" s="22"/>
      <c r="P335" s="22"/>
      <c r="Q335" s="22"/>
    </row>
    <row r="336" spans="1:17" s="168" customFormat="1" ht="57" customHeight="1">
      <c r="A336" s="1"/>
      <c r="B336" s="102"/>
      <c r="C336" s="281" t="s">
        <v>309</v>
      </c>
      <c r="D336" s="282"/>
      <c r="E336" s="282"/>
      <c r="F336" s="282"/>
      <c r="G336" s="282"/>
      <c r="H336" s="282"/>
      <c r="I336" s="97" t="s">
        <v>310</v>
      </c>
      <c r="J336" s="169">
        <v>0</v>
      </c>
      <c r="K336" s="77"/>
      <c r="L336" s="77"/>
      <c r="M336" s="77"/>
      <c r="N336" s="77"/>
      <c r="O336" s="22"/>
      <c r="P336" s="22"/>
      <c r="Q336" s="22"/>
    </row>
    <row r="337" spans="1:17" s="168" customFormat="1" ht="57" customHeight="1">
      <c r="A337" s="1"/>
      <c r="B337" s="102"/>
      <c r="C337" s="281" t="s">
        <v>311</v>
      </c>
      <c r="D337" s="282"/>
      <c r="E337" s="282"/>
      <c r="F337" s="282"/>
      <c r="G337" s="282"/>
      <c r="H337" s="282"/>
      <c r="I337" s="113" t="s">
        <v>312</v>
      </c>
      <c r="J337" s="163">
        <v>0</v>
      </c>
      <c r="K337" s="77"/>
      <c r="L337" s="77"/>
      <c r="M337" s="77"/>
      <c r="N337" s="77"/>
      <c r="O337" s="22"/>
      <c r="P337" s="22"/>
      <c r="Q337" s="22"/>
    </row>
    <row r="338" spans="1:17" s="168" customFormat="1" ht="42.75">
      <c r="A338" s="1"/>
      <c r="B338" s="102"/>
      <c r="C338" s="281" t="s">
        <v>313</v>
      </c>
      <c r="D338" s="282"/>
      <c r="E338" s="282"/>
      <c r="F338" s="282"/>
      <c r="G338" s="282"/>
      <c r="H338" s="282"/>
      <c r="I338" s="113" t="s">
        <v>314</v>
      </c>
      <c r="J338" s="169">
        <v>0</v>
      </c>
      <c r="K338" s="77"/>
      <c r="L338" s="77"/>
      <c r="M338" s="77"/>
      <c r="N338" s="77"/>
      <c r="O338" s="22"/>
      <c r="P338" s="22"/>
      <c r="Q338" s="22"/>
    </row>
    <row r="339" spans="1:17" s="168" customFormat="1" ht="71.25">
      <c r="A339" s="1"/>
      <c r="B339" s="102"/>
      <c r="C339" s="281" t="s">
        <v>315</v>
      </c>
      <c r="D339" s="282"/>
      <c r="E339" s="282"/>
      <c r="F339" s="282"/>
      <c r="G339" s="282"/>
      <c r="H339" s="282"/>
      <c r="I339" s="113" t="s">
        <v>316</v>
      </c>
      <c r="J339" s="163">
        <v>0</v>
      </c>
      <c r="K339" s="77"/>
      <c r="L339" s="77"/>
      <c r="M339" s="77"/>
      <c r="N339" s="77"/>
      <c r="O339" s="22"/>
      <c r="P339" s="22"/>
      <c r="Q339" s="22"/>
    </row>
    <row r="340" spans="1:17" s="168" customFormat="1" ht="57">
      <c r="A340" s="1"/>
      <c r="B340" s="102"/>
      <c r="C340" s="281" t="s">
        <v>317</v>
      </c>
      <c r="D340" s="282"/>
      <c r="E340" s="282"/>
      <c r="F340" s="282"/>
      <c r="G340" s="282"/>
      <c r="H340" s="282"/>
      <c r="I340" s="113" t="s">
        <v>318</v>
      </c>
      <c r="J340" s="163">
        <v>0</v>
      </c>
      <c r="K340" s="77"/>
      <c r="L340" s="77"/>
      <c r="M340" s="77"/>
      <c r="N340" s="77"/>
      <c r="O340" s="22"/>
      <c r="P340" s="22"/>
      <c r="Q340" s="22"/>
    </row>
    <row r="341" spans="1:17" s="168" customFormat="1" ht="57">
      <c r="A341" s="1"/>
      <c r="B341" s="102"/>
      <c r="C341" s="281" t="s">
        <v>319</v>
      </c>
      <c r="D341" s="282"/>
      <c r="E341" s="282"/>
      <c r="F341" s="282"/>
      <c r="G341" s="282"/>
      <c r="H341" s="282"/>
      <c r="I341" s="113" t="s">
        <v>320</v>
      </c>
      <c r="J341" s="163">
        <v>0</v>
      </c>
      <c r="K341" s="77"/>
      <c r="L341" s="77"/>
      <c r="M341" s="77"/>
      <c r="N341" s="77"/>
      <c r="O341" s="22"/>
      <c r="P341" s="22"/>
      <c r="Q341" s="22"/>
    </row>
    <row r="342" spans="1:17" s="61" customFormat="1" ht="17.25" customHeight="1">
      <c r="A342" s="1"/>
      <c r="B342" s="19"/>
      <c r="C342" s="19"/>
      <c r="D342" s="19"/>
      <c r="E342" s="19"/>
      <c r="F342" s="19"/>
      <c r="G342" s="19"/>
      <c r="H342" s="14"/>
      <c r="I342" s="14"/>
      <c r="J342" s="59"/>
      <c r="K342" s="77"/>
      <c r="L342" s="77"/>
      <c r="M342" s="77"/>
      <c r="N342" s="77"/>
      <c r="O342" s="22"/>
      <c r="P342" s="22"/>
      <c r="Q342" s="22"/>
    </row>
    <row r="343" spans="1:17" s="57" customFormat="1" ht="17.25" customHeight="1">
      <c r="A343" s="1"/>
      <c r="B343" s="58"/>
      <c r="C343" s="47"/>
      <c r="D343" s="47"/>
      <c r="E343" s="47"/>
      <c r="F343" s="47"/>
      <c r="G343" s="47"/>
      <c r="H343" s="62"/>
      <c r="I343" s="62"/>
      <c r="J343" s="59"/>
      <c r="K343" s="77"/>
      <c r="L343" s="77"/>
      <c r="M343" s="77"/>
      <c r="N343" s="77"/>
      <c r="O343" s="22"/>
      <c r="P343" s="22"/>
      <c r="Q343" s="22"/>
    </row>
    <row r="344" spans="1:17" s="61" customFormat="1" ht="17.25" customHeight="1">
      <c r="A344" s="1"/>
      <c r="B344" s="102"/>
      <c r="C344" s="4"/>
      <c r="D344" s="4"/>
      <c r="E344" s="4"/>
      <c r="F344" s="4"/>
      <c r="G344" s="4"/>
      <c r="H344" s="48"/>
      <c r="I344" s="48"/>
      <c r="J344" s="76"/>
      <c r="K344" s="77"/>
      <c r="L344" s="77"/>
      <c r="M344" s="77"/>
      <c r="N344" s="77"/>
      <c r="O344" s="22"/>
      <c r="P344" s="22"/>
      <c r="Q344" s="22"/>
    </row>
    <row r="345" spans="1:17" s="61" customFormat="1" ht="17.25" customHeight="1">
      <c r="A345" s="1"/>
      <c r="B345" s="19" t="s">
        <v>328</v>
      </c>
      <c r="C345" s="19"/>
      <c r="D345" s="19"/>
      <c r="E345" s="19"/>
      <c r="F345" s="19"/>
      <c r="G345" s="19"/>
      <c r="H345" s="14"/>
      <c r="I345" s="14"/>
      <c r="J345" s="76"/>
      <c r="K345" s="77"/>
      <c r="L345" s="77"/>
      <c r="M345" s="77"/>
      <c r="N345" s="77"/>
      <c r="O345" s="22"/>
      <c r="P345" s="22"/>
      <c r="Q345" s="22"/>
    </row>
    <row r="346" spans="1:17">
      <c r="A346" s="1"/>
      <c r="B346" s="19"/>
      <c r="C346" s="19"/>
      <c r="D346" s="19"/>
      <c r="E346" s="19"/>
      <c r="F346" s="19"/>
      <c r="G346" s="19"/>
      <c r="H346" s="14"/>
      <c r="I346" s="14"/>
      <c r="K346" s="77"/>
      <c r="L346" s="77"/>
      <c r="M346" s="77"/>
      <c r="N346" s="77"/>
      <c r="O346" s="22"/>
      <c r="P346" s="22"/>
      <c r="Q346" s="22"/>
    </row>
    <row r="347" spans="1:17" s="2" customFormat="1">
      <c r="A347" s="1"/>
      <c r="B347" s="19"/>
      <c r="C347" s="4"/>
      <c r="D347" s="4"/>
      <c r="E347" s="4"/>
      <c r="F347" s="4"/>
      <c r="G347" s="4"/>
      <c r="H347" s="48"/>
      <c r="I347" s="48"/>
      <c r="J347" s="51" t="s">
        <v>25</v>
      </c>
      <c r="K347" s="77"/>
      <c r="L347" s="77"/>
      <c r="M347" s="77"/>
      <c r="N347" s="77"/>
      <c r="O347" s="22"/>
      <c r="P347" s="22"/>
      <c r="Q347" s="22"/>
    </row>
    <row r="348" spans="1:17" s="2" customFormat="1">
      <c r="A348" s="1"/>
      <c r="C348" s="4"/>
      <c r="D348" s="4"/>
      <c r="E348" s="4"/>
      <c r="F348" s="4"/>
      <c r="G348" s="4"/>
      <c r="H348" s="48"/>
      <c r="I348" s="52" t="s">
        <v>261</v>
      </c>
      <c r="J348" s="53"/>
      <c r="K348" s="77"/>
      <c r="L348" s="77"/>
      <c r="M348" s="77"/>
      <c r="N348" s="77"/>
      <c r="O348" s="22"/>
      <c r="P348" s="22"/>
      <c r="Q348" s="22"/>
    </row>
    <row r="349" spans="1:17" s="168" customFormat="1" ht="57" customHeight="1">
      <c r="A349" s="1"/>
      <c r="C349" s="281" t="s">
        <v>329</v>
      </c>
      <c r="D349" s="281"/>
      <c r="E349" s="281"/>
      <c r="F349" s="281"/>
      <c r="G349" s="281"/>
      <c r="H349" s="281"/>
      <c r="I349" s="174" t="s">
        <v>330</v>
      </c>
      <c r="J349" s="163">
        <v>0</v>
      </c>
      <c r="K349" s="77"/>
      <c r="L349" s="77"/>
      <c r="M349" s="77"/>
      <c r="N349" s="77"/>
      <c r="O349" s="22"/>
      <c r="P349" s="22"/>
      <c r="Q349" s="22"/>
    </row>
    <row r="350" spans="1:17" s="168" customFormat="1" ht="57" customHeight="1">
      <c r="A350" s="1"/>
      <c r="B350" s="58"/>
      <c r="C350" s="281" t="s">
        <v>554</v>
      </c>
      <c r="D350" s="282"/>
      <c r="E350" s="282"/>
      <c r="F350" s="282"/>
      <c r="G350" s="282"/>
      <c r="H350" s="282"/>
      <c r="I350" s="174" t="s">
        <v>332</v>
      </c>
      <c r="J350" s="163">
        <v>0</v>
      </c>
      <c r="K350" s="77"/>
      <c r="L350" s="77"/>
      <c r="M350" s="77"/>
      <c r="N350" s="77"/>
      <c r="O350" s="22"/>
      <c r="P350" s="22"/>
      <c r="Q350" s="22"/>
    </row>
    <row r="351" spans="1:17" s="168" customFormat="1" ht="71.25" customHeight="1">
      <c r="A351" s="1"/>
      <c r="B351" s="58"/>
      <c r="C351" s="281" t="s">
        <v>555</v>
      </c>
      <c r="D351" s="282"/>
      <c r="E351" s="282"/>
      <c r="F351" s="282"/>
      <c r="G351" s="282"/>
      <c r="H351" s="282"/>
      <c r="I351" s="174" t="s">
        <v>334</v>
      </c>
      <c r="J351" s="163">
        <v>0</v>
      </c>
      <c r="K351" s="77"/>
      <c r="L351" s="77"/>
      <c r="M351" s="77"/>
      <c r="N351" s="77"/>
      <c r="O351" s="22"/>
      <c r="P351" s="22"/>
      <c r="Q351" s="22"/>
    </row>
    <row r="352" spans="1:17" s="168" customFormat="1" ht="57" customHeight="1">
      <c r="A352" s="1"/>
      <c r="B352" s="58"/>
      <c r="C352" s="281" t="s">
        <v>335</v>
      </c>
      <c r="D352" s="282"/>
      <c r="E352" s="282"/>
      <c r="F352" s="282"/>
      <c r="G352" s="282"/>
      <c r="H352" s="282"/>
      <c r="I352" s="174" t="s">
        <v>336</v>
      </c>
      <c r="J352" s="163">
        <v>0</v>
      </c>
      <c r="K352" s="77"/>
      <c r="L352" s="77"/>
      <c r="M352" s="77"/>
      <c r="N352" s="77"/>
      <c r="O352" s="22"/>
      <c r="P352" s="22"/>
      <c r="Q352" s="22"/>
    </row>
    <row r="353" spans="1:17" s="168" customFormat="1" ht="71.25" customHeight="1">
      <c r="A353" s="1"/>
      <c r="B353" s="58"/>
      <c r="C353" s="281" t="s">
        <v>337</v>
      </c>
      <c r="D353" s="282"/>
      <c r="E353" s="282"/>
      <c r="F353" s="282"/>
      <c r="G353" s="282"/>
      <c r="H353" s="282"/>
      <c r="I353" s="174" t="s">
        <v>338</v>
      </c>
      <c r="J353" s="163">
        <v>0</v>
      </c>
      <c r="K353" s="77"/>
      <c r="L353" s="77"/>
      <c r="M353" s="77"/>
      <c r="N353" s="77"/>
      <c r="O353" s="22"/>
      <c r="P353" s="22"/>
      <c r="Q353" s="22"/>
    </row>
    <row r="354" spans="1:17" s="168" customFormat="1" ht="71.25" customHeight="1">
      <c r="A354" s="1"/>
      <c r="B354" s="58"/>
      <c r="C354" s="281" t="s">
        <v>339</v>
      </c>
      <c r="D354" s="282"/>
      <c r="E354" s="282"/>
      <c r="F354" s="282"/>
      <c r="G354" s="282"/>
      <c r="H354" s="282"/>
      <c r="I354" s="174" t="s">
        <v>340</v>
      </c>
      <c r="J354" s="163">
        <v>0</v>
      </c>
      <c r="K354" s="77"/>
      <c r="L354" s="77"/>
      <c r="M354" s="77"/>
      <c r="N354" s="77"/>
      <c r="O354" s="22"/>
      <c r="P354" s="22"/>
      <c r="Q354" s="22"/>
    </row>
    <row r="355" spans="1:17" s="168" customFormat="1" ht="35.1" customHeight="1">
      <c r="A355" s="1"/>
      <c r="B355" s="58"/>
      <c r="C355" s="336" t="s">
        <v>341</v>
      </c>
      <c r="D355" s="340"/>
      <c r="E355" s="340"/>
      <c r="F355" s="340"/>
      <c r="G355" s="340"/>
      <c r="H355" s="341"/>
      <c r="I355" s="283" t="s">
        <v>556</v>
      </c>
      <c r="J355" s="116">
        <v>120</v>
      </c>
      <c r="K355" s="77"/>
      <c r="L355" s="77"/>
      <c r="M355" s="77"/>
      <c r="N355" s="77"/>
      <c r="O355" s="22"/>
      <c r="P355" s="22"/>
      <c r="Q355" s="22"/>
    </row>
    <row r="356" spans="1:17" s="168" customFormat="1" ht="35.1" customHeight="1">
      <c r="A356" s="1"/>
      <c r="B356" s="58"/>
      <c r="C356" s="72"/>
      <c r="D356" s="175"/>
      <c r="E356" s="281" t="s">
        <v>343</v>
      </c>
      <c r="F356" s="282"/>
      <c r="G356" s="282"/>
      <c r="H356" s="282"/>
      <c r="I356" s="323"/>
      <c r="J356" s="116">
        <v>98</v>
      </c>
      <c r="K356" s="77"/>
      <c r="L356" s="77"/>
      <c r="M356" s="77"/>
      <c r="N356" s="77"/>
      <c r="O356" s="22"/>
      <c r="P356" s="22"/>
      <c r="Q356" s="22"/>
    </row>
    <row r="357" spans="1:17" s="168" customFormat="1" ht="35.1" customHeight="1">
      <c r="A357" s="1"/>
      <c r="B357" s="58"/>
      <c r="C357" s="355" t="s">
        <v>344</v>
      </c>
      <c r="D357" s="361"/>
      <c r="E357" s="361"/>
      <c r="F357" s="361"/>
      <c r="G357" s="361"/>
      <c r="H357" s="362"/>
      <c r="I357" s="283" t="s">
        <v>894</v>
      </c>
      <c r="J357" s="116">
        <v>190</v>
      </c>
      <c r="K357" s="77"/>
      <c r="L357" s="77"/>
      <c r="M357" s="77"/>
      <c r="N357" s="77"/>
      <c r="O357" s="22"/>
      <c r="P357" s="22"/>
      <c r="Q357" s="22"/>
    </row>
    <row r="358" spans="1:17" s="168" customFormat="1" ht="35.1" customHeight="1">
      <c r="A358" s="1"/>
      <c r="B358" s="58"/>
      <c r="C358" s="72"/>
      <c r="D358" s="175"/>
      <c r="E358" s="281" t="s">
        <v>343</v>
      </c>
      <c r="F358" s="282"/>
      <c r="G358" s="282"/>
      <c r="H358" s="282"/>
      <c r="I358" s="323"/>
      <c r="J358" s="116">
        <v>110</v>
      </c>
      <c r="K358" s="77"/>
      <c r="L358" s="77"/>
      <c r="M358" s="77"/>
      <c r="N358" s="77"/>
      <c r="O358" s="22"/>
      <c r="P358" s="22"/>
      <c r="Q358" s="22"/>
    </row>
    <row r="359" spans="1:17" s="168" customFormat="1" ht="42.75" customHeight="1">
      <c r="A359" s="1"/>
      <c r="B359" s="58"/>
      <c r="C359" s="263" t="s">
        <v>346</v>
      </c>
      <c r="D359" s="302"/>
      <c r="E359" s="302"/>
      <c r="F359" s="302"/>
      <c r="G359" s="302"/>
      <c r="H359" s="303"/>
      <c r="I359" s="113" t="s">
        <v>347</v>
      </c>
      <c r="J359" s="163">
        <v>0</v>
      </c>
      <c r="K359" s="77"/>
      <c r="L359" s="77"/>
      <c r="M359" s="77"/>
      <c r="N359" s="77"/>
      <c r="O359" s="22"/>
      <c r="P359" s="22"/>
      <c r="Q359" s="22"/>
    </row>
    <row r="360" spans="1:17" s="168" customFormat="1" ht="57" customHeight="1">
      <c r="A360" s="1"/>
      <c r="B360" s="58"/>
      <c r="C360" s="263" t="s">
        <v>348</v>
      </c>
      <c r="D360" s="302"/>
      <c r="E360" s="302"/>
      <c r="F360" s="302"/>
      <c r="G360" s="302"/>
      <c r="H360" s="303"/>
      <c r="I360" s="113" t="s">
        <v>349</v>
      </c>
      <c r="J360" s="163">
        <v>0</v>
      </c>
      <c r="K360" s="77"/>
      <c r="L360" s="77"/>
      <c r="M360" s="77"/>
      <c r="N360" s="77"/>
      <c r="O360" s="22"/>
      <c r="P360" s="22"/>
      <c r="Q360" s="22"/>
    </row>
    <row r="361" spans="1:17" s="168" customFormat="1" ht="57" customHeight="1">
      <c r="A361" s="1"/>
      <c r="B361" s="58"/>
      <c r="C361" s="263" t="s">
        <v>557</v>
      </c>
      <c r="D361" s="302"/>
      <c r="E361" s="302"/>
      <c r="F361" s="302"/>
      <c r="G361" s="302"/>
      <c r="H361" s="303"/>
      <c r="I361" s="113" t="s">
        <v>351</v>
      </c>
      <c r="J361" s="163">
        <v>0</v>
      </c>
      <c r="K361" s="77"/>
      <c r="L361" s="77"/>
      <c r="M361" s="77"/>
      <c r="N361" s="77"/>
      <c r="O361" s="22"/>
      <c r="P361" s="22"/>
      <c r="Q361" s="22"/>
    </row>
    <row r="362" spans="1:17" s="61" customFormat="1" ht="57" customHeight="1">
      <c r="A362" s="1"/>
      <c r="B362" s="58"/>
      <c r="C362" s="263" t="s">
        <v>352</v>
      </c>
      <c r="D362" s="302"/>
      <c r="E362" s="302"/>
      <c r="F362" s="302"/>
      <c r="G362" s="302"/>
      <c r="H362" s="303"/>
      <c r="I362" s="113" t="s">
        <v>353</v>
      </c>
      <c r="J362" s="163">
        <v>0</v>
      </c>
      <c r="K362" s="77"/>
      <c r="L362" s="77"/>
      <c r="M362" s="77"/>
      <c r="N362" s="77"/>
      <c r="O362" s="22"/>
      <c r="P362" s="22"/>
      <c r="Q362" s="22"/>
    </row>
    <row r="363" spans="1:17" s="61" customFormat="1" ht="57" customHeight="1">
      <c r="A363" s="1"/>
      <c r="B363" s="58"/>
      <c r="C363" s="263" t="s">
        <v>354</v>
      </c>
      <c r="D363" s="302"/>
      <c r="E363" s="302"/>
      <c r="F363" s="302"/>
      <c r="G363" s="302"/>
      <c r="H363" s="303"/>
      <c r="I363" s="113" t="s">
        <v>355</v>
      </c>
      <c r="J363" s="163">
        <v>0</v>
      </c>
      <c r="K363" s="77"/>
      <c r="L363" s="77"/>
      <c r="M363" s="77"/>
      <c r="N363" s="77"/>
      <c r="O363" s="22"/>
      <c r="P363" s="22"/>
      <c r="Q363" s="22"/>
    </row>
    <row r="364" spans="1:17" s="61" customFormat="1" ht="42.75">
      <c r="A364" s="1"/>
      <c r="B364" s="58"/>
      <c r="C364" s="263" t="s">
        <v>356</v>
      </c>
      <c r="D364" s="302"/>
      <c r="E364" s="302"/>
      <c r="F364" s="302"/>
      <c r="G364" s="302"/>
      <c r="H364" s="303"/>
      <c r="I364" s="176" t="s">
        <v>357</v>
      </c>
      <c r="J364" s="163">
        <v>0</v>
      </c>
      <c r="K364" s="77"/>
      <c r="L364" s="77"/>
      <c r="M364" s="77"/>
      <c r="N364" s="77"/>
      <c r="O364" s="22"/>
      <c r="P364" s="22"/>
      <c r="Q364" s="22"/>
    </row>
    <row r="365" spans="1:17" s="61" customFormat="1" ht="57" customHeight="1">
      <c r="A365" s="1"/>
      <c r="B365" s="58"/>
      <c r="C365" s="263" t="s">
        <v>358</v>
      </c>
      <c r="D365" s="302"/>
      <c r="E365" s="302"/>
      <c r="F365" s="302"/>
      <c r="G365" s="302"/>
      <c r="H365" s="303"/>
      <c r="I365" s="113" t="s">
        <v>359</v>
      </c>
      <c r="J365" s="163">
        <v>0</v>
      </c>
      <c r="K365" s="77"/>
      <c r="L365" s="77"/>
      <c r="M365" s="77"/>
      <c r="N365" s="77"/>
      <c r="O365" s="22"/>
      <c r="P365" s="22"/>
      <c r="Q365" s="22"/>
    </row>
    <row r="366" spans="1:17" s="61" customFormat="1" ht="85.5">
      <c r="A366" s="1"/>
      <c r="B366" s="58"/>
      <c r="C366" s="263" t="s">
        <v>360</v>
      </c>
      <c r="D366" s="302"/>
      <c r="E366" s="302"/>
      <c r="F366" s="302"/>
      <c r="G366" s="302"/>
      <c r="H366" s="303"/>
      <c r="I366" s="113" t="s">
        <v>361</v>
      </c>
      <c r="J366" s="163">
        <v>0</v>
      </c>
      <c r="K366" s="77"/>
      <c r="L366" s="77"/>
      <c r="M366" s="77"/>
      <c r="N366" s="77"/>
      <c r="O366" s="22"/>
      <c r="P366" s="22"/>
      <c r="Q366" s="22"/>
    </row>
    <row r="367" spans="1:17" s="61" customFormat="1">
      <c r="A367" s="1"/>
      <c r="B367" s="19"/>
      <c r="C367" s="19"/>
      <c r="D367" s="19"/>
      <c r="E367" s="19"/>
      <c r="F367" s="19"/>
      <c r="G367" s="19"/>
      <c r="H367" s="14"/>
      <c r="I367" s="14"/>
      <c r="J367" s="59"/>
      <c r="K367" s="77"/>
      <c r="L367" s="77"/>
      <c r="M367" s="77"/>
      <c r="N367" s="77"/>
      <c r="O367" s="22"/>
      <c r="P367" s="22"/>
      <c r="Q367" s="22"/>
    </row>
    <row r="368" spans="1:17" s="57" customFormat="1">
      <c r="A368" s="1"/>
      <c r="B368" s="58"/>
      <c r="C368" s="47"/>
      <c r="D368" s="47"/>
      <c r="E368" s="47"/>
      <c r="F368" s="47"/>
      <c r="G368" s="47"/>
      <c r="H368" s="62"/>
      <c r="I368" s="62"/>
      <c r="J368" s="59"/>
      <c r="K368" s="77"/>
      <c r="L368" s="77"/>
      <c r="M368" s="77"/>
      <c r="N368" s="77"/>
      <c r="O368" s="22"/>
      <c r="P368" s="22"/>
      <c r="Q368" s="22"/>
    </row>
    <row r="369" spans="1:17" s="61" customFormat="1">
      <c r="A369" s="1"/>
      <c r="B369" s="58"/>
      <c r="C369" s="4"/>
      <c r="D369" s="4"/>
      <c r="E369" s="110"/>
      <c r="F369" s="110"/>
      <c r="G369" s="110"/>
      <c r="H369" s="111"/>
      <c r="I369" s="111"/>
      <c r="J369" s="59"/>
      <c r="K369" s="77"/>
      <c r="L369" s="77"/>
      <c r="M369" s="77"/>
      <c r="N369" s="77"/>
      <c r="O369" s="22"/>
      <c r="P369" s="22"/>
      <c r="Q369" s="22"/>
    </row>
    <row r="370" spans="1:17" s="61" customFormat="1">
      <c r="A370" s="1"/>
      <c r="B370" s="19" t="s">
        <v>362</v>
      </c>
      <c r="C370" s="75"/>
      <c r="D370" s="75"/>
      <c r="E370" s="75"/>
      <c r="F370" s="75"/>
      <c r="G370" s="75"/>
      <c r="H370" s="14"/>
      <c r="I370" s="14"/>
      <c r="J370" s="59"/>
      <c r="K370" s="77"/>
      <c r="L370" s="77"/>
      <c r="M370" s="77"/>
      <c r="N370" s="77"/>
      <c r="O370" s="22"/>
      <c r="P370" s="22"/>
      <c r="Q370" s="22"/>
    </row>
    <row r="371" spans="1:17">
      <c r="A371" s="1"/>
      <c r="B371" s="19"/>
      <c r="C371" s="19"/>
      <c r="D371" s="19"/>
      <c r="E371" s="19"/>
      <c r="F371" s="19"/>
      <c r="G371" s="19"/>
      <c r="H371" s="14"/>
      <c r="I371" s="14"/>
      <c r="K371" s="77"/>
      <c r="L371" s="77"/>
      <c r="M371" s="77"/>
      <c r="N371" s="77"/>
      <c r="O371" s="22"/>
      <c r="P371" s="22"/>
      <c r="Q371" s="22"/>
    </row>
    <row r="372" spans="1:17">
      <c r="A372" s="1"/>
      <c r="B372" s="19"/>
      <c r="C372" s="4"/>
      <c r="D372" s="4"/>
      <c r="F372" s="4"/>
      <c r="G372" s="4"/>
      <c r="H372" s="48"/>
      <c r="I372" s="48"/>
      <c r="J372" s="51" t="s">
        <v>25</v>
      </c>
      <c r="K372" s="77"/>
      <c r="L372" s="77"/>
      <c r="M372" s="77"/>
      <c r="N372" s="77"/>
      <c r="O372" s="22"/>
      <c r="P372" s="22"/>
      <c r="Q372" s="22"/>
    </row>
    <row r="373" spans="1:17">
      <c r="A373" s="1"/>
      <c r="B373" s="2"/>
      <c r="C373" s="4"/>
      <c r="D373" s="4"/>
      <c r="F373" s="4"/>
      <c r="G373" s="4"/>
      <c r="H373" s="48"/>
      <c r="I373" s="52" t="s">
        <v>261</v>
      </c>
      <c r="J373" s="53"/>
      <c r="K373" s="77"/>
      <c r="L373" s="77"/>
      <c r="M373" s="77"/>
      <c r="N373" s="77"/>
      <c r="O373" s="22"/>
      <c r="P373" s="22"/>
      <c r="Q373" s="22"/>
    </row>
    <row r="374" spans="1:17" s="143" customFormat="1" ht="71.25" customHeight="1">
      <c r="A374" s="1"/>
      <c r="B374" s="168"/>
      <c r="C374" s="281" t="s">
        <v>558</v>
      </c>
      <c r="D374" s="281"/>
      <c r="E374" s="281"/>
      <c r="F374" s="281"/>
      <c r="G374" s="281"/>
      <c r="H374" s="281"/>
      <c r="I374" s="97" t="s">
        <v>364</v>
      </c>
      <c r="J374" s="163">
        <v>0</v>
      </c>
      <c r="K374" s="77"/>
      <c r="L374" s="77"/>
      <c r="M374" s="77"/>
      <c r="N374" s="77"/>
      <c r="O374" s="22"/>
      <c r="P374" s="22"/>
      <c r="Q374" s="22"/>
    </row>
    <row r="375" spans="1:17" s="143" customFormat="1" ht="71.25" customHeight="1">
      <c r="A375" s="1"/>
      <c r="B375" s="102"/>
      <c r="C375" s="281" t="s">
        <v>559</v>
      </c>
      <c r="D375" s="282"/>
      <c r="E375" s="282"/>
      <c r="F375" s="282"/>
      <c r="G375" s="282"/>
      <c r="H375" s="282"/>
      <c r="I375" s="97" t="s">
        <v>366</v>
      </c>
      <c r="J375" s="163">
        <v>0</v>
      </c>
      <c r="K375" s="77"/>
      <c r="L375" s="77"/>
      <c r="M375" s="77"/>
      <c r="N375" s="77"/>
      <c r="O375" s="22"/>
      <c r="P375" s="22"/>
      <c r="Q375" s="22"/>
    </row>
    <row r="376" spans="1:17" s="143" customFormat="1" ht="85.5" customHeight="1">
      <c r="A376" s="1"/>
      <c r="B376" s="102"/>
      <c r="C376" s="281" t="s">
        <v>560</v>
      </c>
      <c r="D376" s="282"/>
      <c r="E376" s="282"/>
      <c r="F376" s="282"/>
      <c r="G376" s="282"/>
      <c r="H376" s="282"/>
      <c r="I376" s="97" t="s">
        <v>368</v>
      </c>
      <c r="J376" s="163">
        <v>0</v>
      </c>
      <c r="K376" s="77"/>
      <c r="L376" s="77"/>
      <c r="M376" s="77"/>
      <c r="N376" s="77"/>
      <c r="O376" s="22"/>
      <c r="P376" s="22"/>
      <c r="Q376" s="22"/>
    </row>
    <row r="377" spans="1:17" s="143" customFormat="1" ht="35.1" customHeight="1">
      <c r="A377" s="1"/>
      <c r="B377" s="102"/>
      <c r="C377" s="281" t="s">
        <v>561</v>
      </c>
      <c r="D377" s="282"/>
      <c r="E377" s="282"/>
      <c r="F377" s="282"/>
      <c r="G377" s="282"/>
      <c r="H377" s="282"/>
      <c r="I377" s="277" t="s">
        <v>562</v>
      </c>
      <c r="J377" s="163">
        <v>0</v>
      </c>
      <c r="K377" s="77"/>
      <c r="L377" s="77"/>
      <c r="M377" s="77"/>
      <c r="N377" s="77"/>
      <c r="O377" s="22"/>
      <c r="P377" s="22"/>
      <c r="Q377" s="22"/>
    </row>
    <row r="378" spans="1:17" s="143" customFormat="1" ht="35.1" customHeight="1">
      <c r="A378" s="1"/>
      <c r="B378" s="102"/>
      <c r="C378" s="281" t="s">
        <v>563</v>
      </c>
      <c r="D378" s="282"/>
      <c r="E378" s="282"/>
      <c r="F378" s="282"/>
      <c r="G378" s="282"/>
      <c r="H378" s="282"/>
      <c r="I378" s="285"/>
      <c r="J378" s="163">
        <v>0</v>
      </c>
      <c r="K378" s="77"/>
      <c r="L378" s="77"/>
      <c r="M378" s="77"/>
      <c r="N378" s="77"/>
      <c r="O378" s="22"/>
      <c r="P378" s="22"/>
      <c r="Q378" s="22"/>
    </row>
    <row r="379" spans="1:17" s="143" customFormat="1" ht="85.5">
      <c r="A379" s="1"/>
      <c r="B379" s="102"/>
      <c r="C379" s="281" t="s">
        <v>564</v>
      </c>
      <c r="D379" s="282"/>
      <c r="E379" s="282"/>
      <c r="F379" s="282"/>
      <c r="G379" s="282"/>
      <c r="H379" s="282"/>
      <c r="I379" s="97" t="s">
        <v>373</v>
      </c>
      <c r="J379" s="163">
        <v>0</v>
      </c>
      <c r="K379" s="77"/>
      <c r="L379" s="77"/>
      <c r="M379" s="77"/>
      <c r="N379" s="77"/>
      <c r="O379" s="22"/>
      <c r="P379" s="22"/>
      <c r="Q379" s="22"/>
    </row>
    <row r="380" spans="1:17" s="143" customFormat="1" ht="71.25">
      <c r="A380" s="1"/>
      <c r="B380" s="102"/>
      <c r="C380" s="281" t="s">
        <v>565</v>
      </c>
      <c r="D380" s="282"/>
      <c r="E380" s="282"/>
      <c r="F380" s="282"/>
      <c r="G380" s="282"/>
      <c r="H380" s="282"/>
      <c r="I380" s="97" t="s">
        <v>375</v>
      </c>
      <c r="J380" s="163">
        <v>0</v>
      </c>
      <c r="K380" s="77"/>
      <c r="L380" s="77"/>
      <c r="M380" s="77"/>
      <c r="N380" s="77"/>
      <c r="O380" s="22"/>
      <c r="P380" s="22"/>
      <c r="Q380" s="22"/>
    </row>
    <row r="381" spans="1:17" s="143" customFormat="1" ht="71.25" customHeight="1">
      <c r="A381" s="1"/>
      <c r="B381" s="102"/>
      <c r="C381" s="281" t="s">
        <v>566</v>
      </c>
      <c r="D381" s="282"/>
      <c r="E381" s="282"/>
      <c r="F381" s="282"/>
      <c r="G381" s="282"/>
      <c r="H381" s="282"/>
      <c r="I381" s="97" t="s">
        <v>377</v>
      </c>
      <c r="J381" s="163">
        <v>0</v>
      </c>
      <c r="K381" s="77"/>
      <c r="L381" s="77"/>
      <c r="M381" s="77"/>
      <c r="N381" s="77"/>
      <c r="O381" s="22"/>
      <c r="P381" s="22"/>
      <c r="Q381" s="22"/>
    </row>
    <row r="382" spans="1:17" s="143" customFormat="1" ht="71.25">
      <c r="A382" s="1"/>
      <c r="B382" s="102"/>
      <c r="C382" s="281" t="s">
        <v>568</v>
      </c>
      <c r="D382" s="282"/>
      <c r="E382" s="282"/>
      <c r="F382" s="282"/>
      <c r="G382" s="282"/>
      <c r="H382" s="282"/>
      <c r="I382" s="97" t="s">
        <v>379</v>
      </c>
      <c r="J382" s="163">
        <v>0</v>
      </c>
      <c r="K382" s="77"/>
      <c r="L382" s="77"/>
      <c r="M382" s="77"/>
      <c r="N382" s="77"/>
      <c r="O382" s="22"/>
      <c r="P382" s="22"/>
      <c r="Q382" s="22"/>
    </row>
    <row r="383" spans="1:17" s="61" customFormat="1">
      <c r="A383" s="1"/>
      <c r="B383" s="19"/>
      <c r="C383" s="19"/>
      <c r="D383" s="19"/>
      <c r="E383" s="19"/>
      <c r="F383" s="19"/>
      <c r="G383" s="19"/>
      <c r="H383" s="14"/>
      <c r="I383" s="14"/>
      <c r="J383" s="59"/>
      <c r="K383" s="77"/>
      <c r="L383" s="77"/>
      <c r="M383" s="77"/>
      <c r="N383" s="77"/>
      <c r="O383" s="22"/>
      <c r="P383" s="22"/>
      <c r="Q383" s="22"/>
    </row>
    <row r="384" spans="1:17" s="57" customFormat="1">
      <c r="A384" s="1"/>
      <c r="B384" s="58"/>
      <c r="C384" s="47"/>
      <c r="D384" s="47"/>
      <c r="E384" s="47"/>
      <c r="F384" s="47"/>
      <c r="G384" s="47"/>
      <c r="H384" s="62"/>
      <c r="I384" s="62"/>
      <c r="J384" s="59"/>
      <c r="K384" s="77"/>
      <c r="L384" s="77"/>
      <c r="M384" s="77"/>
      <c r="N384" s="77"/>
      <c r="O384" s="22"/>
      <c r="P384" s="22"/>
      <c r="Q384" s="22"/>
    </row>
    <row r="385" spans="1:17" s="168" customFormat="1">
      <c r="A385" s="1"/>
      <c r="B385" s="102"/>
      <c r="C385" s="4"/>
      <c r="D385" s="4"/>
      <c r="E385" s="4"/>
      <c r="F385" s="4"/>
      <c r="G385" s="4"/>
      <c r="H385" s="48"/>
      <c r="I385" s="48"/>
      <c r="J385" s="76"/>
      <c r="K385" s="77"/>
      <c r="L385" s="77"/>
      <c r="M385" s="77"/>
      <c r="N385" s="77"/>
      <c r="O385" s="22"/>
      <c r="P385" s="22"/>
      <c r="Q385" s="22"/>
    </row>
    <row r="386" spans="1:17" s="168" customFormat="1">
      <c r="A386" s="1"/>
      <c r="B386" s="19" t="s">
        <v>380</v>
      </c>
      <c r="C386" s="4"/>
      <c r="D386" s="4"/>
      <c r="E386" s="4"/>
      <c r="F386" s="4"/>
      <c r="G386" s="4"/>
      <c r="H386" s="48"/>
      <c r="I386" s="48"/>
      <c r="J386" s="76"/>
      <c r="K386" s="77"/>
      <c r="L386" s="77"/>
      <c r="M386" s="77"/>
      <c r="N386" s="77"/>
      <c r="O386" s="22"/>
      <c r="P386" s="22"/>
      <c r="Q386" s="22"/>
    </row>
    <row r="387" spans="1:17">
      <c r="A387" s="1"/>
      <c r="B387" s="19"/>
      <c r="C387" s="19"/>
      <c r="D387" s="19"/>
      <c r="E387" s="19"/>
      <c r="F387" s="19"/>
      <c r="G387" s="19"/>
      <c r="H387" s="14"/>
      <c r="I387" s="14"/>
      <c r="K387" s="77"/>
      <c r="L387" s="77"/>
      <c r="M387" s="77"/>
      <c r="N387" s="77"/>
      <c r="O387" s="22"/>
      <c r="P387" s="22"/>
      <c r="Q387" s="22"/>
    </row>
    <row r="388" spans="1:17">
      <c r="A388" s="1"/>
      <c r="B388" s="19"/>
      <c r="C388" s="4"/>
      <c r="D388" s="4"/>
      <c r="F388" s="4"/>
      <c r="G388" s="4"/>
      <c r="H388" s="48"/>
      <c r="I388" s="48"/>
      <c r="J388" s="51" t="s">
        <v>25</v>
      </c>
      <c r="K388" s="77"/>
      <c r="L388" s="77"/>
      <c r="M388" s="77"/>
      <c r="N388" s="77"/>
      <c r="O388" s="22"/>
      <c r="P388" s="22"/>
      <c r="Q388" s="22"/>
    </row>
    <row r="389" spans="1:17">
      <c r="A389" s="1"/>
      <c r="B389" s="2"/>
      <c r="C389" s="4"/>
      <c r="D389" s="4"/>
      <c r="F389" s="4"/>
      <c r="G389" s="4"/>
      <c r="H389" s="48"/>
      <c r="I389" s="52" t="s">
        <v>261</v>
      </c>
      <c r="J389" s="53"/>
      <c r="K389" s="77"/>
      <c r="L389" s="77"/>
      <c r="M389" s="77"/>
      <c r="N389" s="77"/>
      <c r="O389" s="22"/>
      <c r="P389" s="22"/>
      <c r="Q389" s="22"/>
    </row>
    <row r="390" spans="1:17" s="143" customFormat="1" ht="57">
      <c r="A390" s="1"/>
      <c r="B390" s="168"/>
      <c r="C390" s="263" t="s">
        <v>569</v>
      </c>
      <c r="D390" s="298"/>
      <c r="E390" s="298"/>
      <c r="F390" s="298"/>
      <c r="G390" s="298"/>
      <c r="H390" s="264"/>
      <c r="I390" s="97" t="s">
        <v>382</v>
      </c>
      <c r="J390" s="163">
        <v>0</v>
      </c>
      <c r="K390" s="77"/>
      <c r="L390" s="77"/>
      <c r="M390" s="77"/>
      <c r="N390" s="77"/>
      <c r="O390" s="22"/>
      <c r="P390" s="22"/>
      <c r="Q390" s="22"/>
    </row>
    <row r="391" spans="1:17" s="143" customFormat="1" ht="57">
      <c r="A391" s="1"/>
      <c r="B391" s="102"/>
      <c r="C391" s="263" t="s">
        <v>570</v>
      </c>
      <c r="D391" s="302"/>
      <c r="E391" s="302"/>
      <c r="F391" s="302"/>
      <c r="G391" s="302"/>
      <c r="H391" s="303"/>
      <c r="I391" s="97" t="s">
        <v>384</v>
      </c>
      <c r="J391" s="163">
        <v>0</v>
      </c>
      <c r="K391" s="77"/>
      <c r="L391" s="77"/>
      <c r="M391" s="77"/>
      <c r="N391" s="77"/>
      <c r="O391" s="22"/>
      <c r="P391" s="22"/>
      <c r="Q391" s="22"/>
    </row>
    <row r="392" spans="1:17" s="143" customFormat="1" ht="57">
      <c r="A392" s="1"/>
      <c r="B392" s="102"/>
      <c r="C392" s="263" t="s">
        <v>571</v>
      </c>
      <c r="D392" s="302"/>
      <c r="E392" s="302"/>
      <c r="F392" s="302"/>
      <c r="G392" s="302"/>
      <c r="H392" s="303"/>
      <c r="I392" s="97" t="s">
        <v>386</v>
      </c>
      <c r="J392" s="163">
        <v>0</v>
      </c>
      <c r="K392" s="77"/>
      <c r="L392" s="77"/>
      <c r="M392" s="77"/>
      <c r="N392" s="77"/>
      <c r="O392" s="22"/>
      <c r="P392" s="22"/>
      <c r="Q392" s="22"/>
    </row>
    <row r="393" spans="1:17" s="143" customFormat="1" ht="57" customHeight="1">
      <c r="A393" s="1"/>
      <c r="B393" s="102"/>
      <c r="C393" s="263" t="s">
        <v>572</v>
      </c>
      <c r="D393" s="302"/>
      <c r="E393" s="302"/>
      <c r="F393" s="302"/>
      <c r="G393" s="302"/>
      <c r="H393" s="303"/>
      <c r="I393" s="97" t="s">
        <v>388</v>
      </c>
      <c r="J393" s="163">
        <v>0</v>
      </c>
      <c r="K393" s="77"/>
      <c r="L393" s="77"/>
      <c r="M393" s="77"/>
      <c r="N393" s="77"/>
      <c r="O393" s="22"/>
      <c r="P393" s="22"/>
      <c r="Q393" s="22"/>
    </row>
    <row r="394" spans="1:17" s="143" customFormat="1" ht="85.5" customHeight="1">
      <c r="A394" s="1"/>
      <c r="B394" s="102"/>
      <c r="C394" s="263" t="s">
        <v>573</v>
      </c>
      <c r="D394" s="302"/>
      <c r="E394" s="302"/>
      <c r="F394" s="302"/>
      <c r="G394" s="302"/>
      <c r="H394" s="303"/>
      <c r="I394" s="97" t="s">
        <v>390</v>
      </c>
      <c r="J394" s="163">
        <v>0</v>
      </c>
      <c r="K394" s="77"/>
      <c r="L394" s="77"/>
      <c r="M394" s="77"/>
      <c r="N394" s="77"/>
      <c r="O394" s="22"/>
      <c r="P394" s="22"/>
      <c r="Q394" s="22"/>
    </row>
    <row r="395" spans="1:17" s="143" customFormat="1" ht="71.25" customHeight="1">
      <c r="A395" s="1"/>
      <c r="B395" s="102"/>
      <c r="C395" s="263" t="s">
        <v>574</v>
      </c>
      <c r="D395" s="302"/>
      <c r="E395" s="302"/>
      <c r="F395" s="302"/>
      <c r="G395" s="302"/>
      <c r="H395" s="303"/>
      <c r="I395" s="97" t="s">
        <v>392</v>
      </c>
      <c r="J395" s="163">
        <v>0</v>
      </c>
      <c r="K395" s="77"/>
      <c r="L395" s="77"/>
      <c r="M395" s="77"/>
      <c r="N395" s="77"/>
      <c r="O395" s="22"/>
      <c r="P395" s="22"/>
      <c r="Q395" s="22"/>
    </row>
    <row r="396" spans="1:17" s="143" customFormat="1" ht="85.5">
      <c r="A396" s="1"/>
      <c r="B396" s="102"/>
      <c r="C396" s="263" t="s">
        <v>575</v>
      </c>
      <c r="D396" s="302"/>
      <c r="E396" s="302"/>
      <c r="F396" s="302"/>
      <c r="G396" s="302"/>
      <c r="H396" s="303"/>
      <c r="I396" s="97" t="s">
        <v>394</v>
      </c>
      <c r="J396" s="163">
        <v>0</v>
      </c>
      <c r="K396" s="77"/>
      <c r="L396" s="77"/>
      <c r="M396" s="77"/>
      <c r="N396" s="77"/>
      <c r="O396" s="22"/>
      <c r="P396" s="22"/>
      <c r="Q396" s="22"/>
    </row>
    <row r="397" spans="1:17" s="143" customFormat="1" ht="71.25" customHeight="1">
      <c r="A397" s="1"/>
      <c r="B397" s="102"/>
      <c r="C397" s="263" t="s">
        <v>576</v>
      </c>
      <c r="D397" s="302"/>
      <c r="E397" s="302"/>
      <c r="F397" s="302"/>
      <c r="G397" s="302"/>
      <c r="H397" s="303"/>
      <c r="I397" s="97" t="s">
        <v>396</v>
      </c>
      <c r="J397" s="163">
        <v>0</v>
      </c>
      <c r="K397" s="77"/>
      <c r="L397" s="77"/>
      <c r="M397" s="77"/>
      <c r="N397" s="77"/>
      <c r="O397" s="22"/>
      <c r="P397" s="22"/>
      <c r="Q397" s="22"/>
    </row>
    <row r="398" spans="1:17" s="61" customFormat="1">
      <c r="A398" s="1"/>
      <c r="B398" s="19"/>
      <c r="C398" s="19"/>
      <c r="D398" s="19"/>
      <c r="E398" s="19"/>
      <c r="F398" s="19"/>
      <c r="G398" s="19"/>
      <c r="H398" s="14"/>
      <c r="I398" s="14"/>
      <c r="J398" s="59"/>
      <c r="K398" s="77"/>
      <c r="L398" s="77"/>
      <c r="M398" s="77"/>
      <c r="N398" s="77"/>
      <c r="O398" s="22"/>
      <c r="P398" s="22"/>
      <c r="Q398" s="22"/>
    </row>
    <row r="399" spans="1:17" s="57" customFormat="1">
      <c r="A399" s="1"/>
      <c r="B399" s="58"/>
      <c r="C399" s="47"/>
      <c r="D399" s="47"/>
      <c r="E399" s="47"/>
      <c r="F399" s="47"/>
      <c r="G399" s="47"/>
      <c r="H399" s="62"/>
      <c r="I399" s="62"/>
      <c r="J399" s="59"/>
      <c r="K399" s="77"/>
      <c r="L399" s="77"/>
      <c r="M399" s="77"/>
      <c r="N399" s="77"/>
      <c r="O399" s="22"/>
      <c r="P399" s="22"/>
      <c r="Q399" s="22"/>
    </row>
    <row r="400" spans="1:17" s="168" customFormat="1">
      <c r="A400" s="1"/>
      <c r="B400" s="102"/>
      <c r="C400" s="4"/>
      <c r="D400" s="4"/>
      <c r="E400" s="4"/>
      <c r="F400" s="4"/>
      <c r="G400" s="4"/>
      <c r="H400" s="48"/>
      <c r="I400" s="48"/>
      <c r="J400" s="76"/>
      <c r="K400" s="77"/>
      <c r="L400" s="77"/>
      <c r="M400" s="77"/>
      <c r="N400" s="77"/>
      <c r="O400" s="22"/>
      <c r="P400" s="22"/>
      <c r="Q400" s="22"/>
    </row>
    <row r="401" spans="1:17" s="168" customFormat="1">
      <c r="A401" s="1"/>
      <c r="B401" s="19" t="s">
        <v>577</v>
      </c>
      <c r="C401" s="4"/>
      <c r="D401" s="4"/>
      <c r="E401" s="4"/>
      <c r="F401" s="4"/>
      <c r="G401" s="4"/>
      <c r="H401" s="48"/>
      <c r="I401" s="48"/>
      <c r="J401" s="76"/>
      <c r="K401" s="77"/>
      <c r="L401" s="77"/>
      <c r="M401" s="77"/>
      <c r="N401" s="77"/>
      <c r="O401" s="22"/>
      <c r="P401" s="22"/>
      <c r="Q401" s="22"/>
    </row>
    <row r="402" spans="1:17">
      <c r="A402" s="1"/>
      <c r="B402" s="19"/>
      <c r="C402" s="19"/>
      <c r="D402" s="19"/>
      <c r="E402" s="19"/>
      <c r="F402" s="19"/>
      <c r="G402" s="19"/>
      <c r="H402" s="14"/>
      <c r="I402" s="14"/>
      <c r="K402" s="77"/>
      <c r="L402" s="77"/>
      <c r="M402" s="77"/>
      <c r="N402" s="77"/>
      <c r="O402" s="22"/>
      <c r="P402" s="22"/>
      <c r="Q402" s="22"/>
    </row>
    <row r="403" spans="1:17">
      <c r="A403" s="1"/>
      <c r="B403" s="19"/>
      <c r="C403" s="4"/>
      <c r="D403" s="4"/>
      <c r="F403" s="4"/>
      <c r="G403" s="4"/>
      <c r="H403" s="48"/>
      <c r="I403" s="48"/>
      <c r="J403" s="51" t="s">
        <v>25</v>
      </c>
      <c r="K403" s="77"/>
      <c r="L403" s="77"/>
      <c r="M403" s="77"/>
      <c r="N403" s="77"/>
      <c r="O403" s="22"/>
      <c r="P403" s="22"/>
      <c r="Q403" s="22"/>
    </row>
    <row r="404" spans="1:17">
      <c r="A404" s="1"/>
      <c r="B404" s="2"/>
      <c r="C404" s="4"/>
      <c r="D404" s="4"/>
      <c r="F404" s="4"/>
      <c r="G404" s="4"/>
      <c r="H404" s="48"/>
      <c r="I404" s="52" t="s">
        <v>261</v>
      </c>
      <c r="J404" s="53"/>
      <c r="K404" s="77"/>
      <c r="L404" s="77"/>
      <c r="M404" s="77"/>
      <c r="N404" s="77"/>
      <c r="O404" s="22"/>
      <c r="P404" s="22"/>
      <c r="Q404" s="22"/>
    </row>
    <row r="405" spans="1:17" s="143" customFormat="1" ht="42.75" customHeight="1">
      <c r="A405" s="1"/>
      <c r="B405" s="168"/>
      <c r="C405" s="336" t="s">
        <v>578</v>
      </c>
      <c r="D405" s="337"/>
      <c r="E405" s="337"/>
      <c r="F405" s="337"/>
      <c r="G405" s="337"/>
      <c r="H405" s="338"/>
      <c r="I405" s="97" t="s">
        <v>399</v>
      </c>
      <c r="J405" s="163">
        <v>0</v>
      </c>
      <c r="K405" s="77"/>
      <c r="L405" s="77"/>
      <c r="M405" s="77"/>
      <c r="N405" s="77"/>
      <c r="O405" s="22"/>
      <c r="P405" s="22"/>
      <c r="Q405" s="22"/>
    </row>
    <row r="406" spans="1:17" s="143" customFormat="1" ht="57" customHeight="1">
      <c r="A406" s="1"/>
      <c r="B406" s="58"/>
      <c r="C406" s="151"/>
      <c r="D406" s="177"/>
      <c r="E406" s="263" t="s">
        <v>579</v>
      </c>
      <c r="F406" s="302"/>
      <c r="G406" s="302"/>
      <c r="H406" s="303"/>
      <c r="I406" s="97" t="s">
        <v>401</v>
      </c>
      <c r="J406" s="163">
        <v>0</v>
      </c>
      <c r="K406" s="77"/>
      <c r="L406" s="77"/>
      <c r="M406" s="77"/>
      <c r="N406" s="77"/>
      <c r="O406" s="22"/>
      <c r="P406" s="22"/>
      <c r="Q406" s="22"/>
    </row>
    <row r="407" spans="1:17" s="143" customFormat="1" ht="57" customHeight="1">
      <c r="A407" s="1"/>
      <c r="B407" s="58"/>
      <c r="C407" s="151"/>
      <c r="D407" s="177"/>
      <c r="E407" s="263" t="s">
        <v>580</v>
      </c>
      <c r="F407" s="302"/>
      <c r="G407" s="302"/>
      <c r="H407" s="303"/>
      <c r="I407" s="97" t="s">
        <v>403</v>
      </c>
      <c r="J407" s="163">
        <v>0</v>
      </c>
      <c r="K407" s="77"/>
      <c r="L407" s="77"/>
      <c r="M407" s="77"/>
      <c r="N407" s="77"/>
      <c r="O407" s="22"/>
      <c r="P407" s="22"/>
      <c r="Q407" s="22"/>
    </row>
    <row r="408" spans="1:17" s="143" customFormat="1" ht="71.25" customHeight="1">
      <c r="A408" s="1"/>
      <c r="B408" s="58"/>
      <c r="C408" s="69"/>
      <c r="D408" s="70"/>
      <c r="E408" s="263" t="s">
        <v>581</v>
      </c>
      <c r="F408" s="302"/>
      <c r="G408" s="302"/>
      <c r="H408" s="303"/>
      <c r="I408" s="97" t="s">
        <v>405</v>
      </c>
      <c r="J408" s="163">
        <v>0</v>
      </c>
      <c r="K408" s="77"/>
      <c r="L408" s="77"/>
      <c r="M408" s="77"/>
      <c r="N408" s="77"/>
      <c r="O408" s="22"/>
      <c r="P408" s="22"/>
      <c r="Q408" s="22"/>
    </row>
    <row r="409" spans="1:17" s="143" customFormat="1" ht="57" customHeight="1">
      <c r="A409" s="1"/>
      <c r="B409" s="58"/>
      <c r="C409" s="151"/>
      <c r="D409" s="177"/>
      <c r="E409" s="263" t="s">
        <v>582</v>
      </c>
      <c r="F409" s="302"/>
      <c r="G409" s="302"/>
      <c r="H409" s="303"/>
      <c r="I409" s="97" t="s">
        <v>407</v>
      </c>
      <c r="J409" s="163">
        <v>0</v>
      </c>
      <c r="K409" s="77"/>
      <c r="L409" s="77"/>
      <c r="M409" s="77"/>
      <c r="N409" s="77"/>
      <c r="O409" s="22"/>
      <c r="P409" s="22"/>
      <c r="Q409" s="22"/>
    </row>
    <row r="410" spans="1:17" s="143" customFormat="1" ht="42.75" customHeight="1">
      <c r="A410" s="1"/>
      <c r="B410" s="58"/>
      <c r="C410" s="151"/>
      <c r="D410" s="177"/>
      <c r="E410" s="263" t="s">
        <v>583</v>
      </c>
      <c r="F410" s="302"/>
      <c r="G410" s="302"/>
      <c r="H410" s="303"/>
      <c r="I410" s="97" t="s">
        <v>409</v>
      </c>
      <c r="J410" s="163">
        <v>0</v>
      </c>
      <c r="K410" s="77"/>
      <c r="L410" s="77"/>
      <c r="M410" s="77"/>
      <c r="N410" s="77"/>
      <c r="O410" s="22"/>
      <c r="P410" s="22"/>
      <c r="Q410" s="22"/>
    </row>
    <row r="411" spans="1:17" s="143" customFormat="1" ht="57" customHeight="1">
      <c r="A411" s="1"/>
      <c r="B411" s="58"/>
      <c r="C411" s="151"/>
      <c r="D411" s="177"/>
      <c r="E411" s="263" t="s">
        <v>584</v>
      </c>
      <c r="F411" s="302"/>
      <c r="G411" s="302"/>
      <c r="H411" s="303"/>
      <c r="I411" s="97" t="s">
        <v>411</v>
      </c>
      <c r="J411" s="163">
        <v>0</v>
      </c>
      <c r="K411" s="77"/>
      <c r="L411" s="77"/>
      <c r="M411" s="77"/>
      <c r="N411" s="77"/>
      <c r="O411" s="22"/>
      <c r="P411" s="22"/>
      <c r="Q411" s="22"/>
    </row>
    <row r="412" spans="1:17" s="143" customFormat="1" ht="57" customHeight="1">
      <c r="A412" s="1"/>
      <c r="B412" s="58"/>
      <c r="C412" s="153"/>
      <c r="D412" s="178"/>
      <c r="E412" s="263" t="s">
        <v>585</v>
      </c>
      <c r="F412" s="302"/>
      <c r="G412" s="302"/>
      <c r="H412" s="303"/>
      <c r="I412" s="97" t="s">
        <v>413</v>
      </c>
      <c r="J412" s="163">
        <v>0</v>
      </c>
      <c r="K412" s="77"/>
      <c r="L412" s="77"/>
      <c r="M412" s="77"/>
      <c r="N412" s="77"/>
      <c r="O412" s="22"/>
      <c r="P412" s="22"/>
      <c r="Q412" s="22"/>
    </row>
    <row r="413" spans="1:17" s="143" customFormat="1" ht="57" customHeight="1">
      <c r="A413" s="1"/>
      <c r="B413" s="58"/>
      <c r="C413" s="281" t="s">
        <v>586</v>
      </c>
      <c r="D413" s="282"/>
      <c r="E413" s="282"/>
      <c r="F413" s="282"/>
      <c r="G413" s="282"/>
      <c r="H413" s="282"/>
      <c r="I413" s="97" t="s">
        <v>415</v>
      </c>
      <c r="J413" s="163">
        <v>0</v>
      </c>
      <c r="K413" s="77"/>
      <c r="L413" s="77"/>
      <c r="M413" s="77"/>
      <c r="N413" s="77"/>
      <c r="O413" s="22"/>
      <c r="P413" s="22"/>
      <c r="Q413" s="22"/>
    </row>
    <row r="414" spans="1:17" s="143" customFormat="1" ht="57" customHeight="1">
      <c r="A414" s="1"/>
      <c r="B414" s="58"/>
      <c r="C414" s="281" t="s">
        <v>587</v>
      </c>
      <c r="D414" s="282"/>
      <c r="E414" s="282"/>
      <c r="F414" s="282"/>
      <c r="G414" s="282"/>
      <c r="H414" s="282"/>
      <c r="I414" s="97" t="s">
        <v>417</v>
      </c>
      <c r="J414" s="163">
        <v>0</v>
      </c>
      <c r="K414" s="77"/>
      <c r="L414" s="77"/>
      <c r="M414" s="77"/>
      <c r="N414" s="77"/>
      <c r="O414" s="22"/>
      <c r="P414" s="22"/>
      <c r="Q414" s="22"/>
    </row>
    <row r="415" spans="1:17" s="143" customFormat="1" ht="57">
      <c r="A415" s="1"/>
      <c r="B415" s="58"/>
      <c r="C415" s="281" t="s">
        <v>588</v>
      </c>
      <c r="D415" s="282"/>
      <c r="E415" s="282"/>
      <c r="F415" s="282"/>
      <c r="G415" s="282"/>
      <c r="H415" s="282"/>
      <c r="I415" s="97" t="s">
        <v>419</v>
      </c>
      <c r="J415" s="163">
        <v>0</v>
      </c>
      <c r="K415" s="77"/>
      <c r="L415" s="77"/>
      <c r="M415" s="77"/>
      <c r="N415" s="77"/>
      <c r="O415" s="22"/>
      <c r="P415" s="22"/>
      <c r="Q415" s="22"/>
    </row>
    <row r="416" spans="1:17" s="143" customFormat="1" ht="42.75" customHeight="1">
      <c r="A416" s="1"/>
      <c r="B416" s="58"/>
      <c r="C416" s="281" t="s">
        <v>589</v>
      </c>
      <c r="D416" s="282"/>
      <c r="E416" s="282"/>
      <c r="F416" s="282"/>
      <c r="G416" s="282"/>
      <c r="H416" s="282"/>
      <c r="I416" s="97" t="s">
        <v>421</v>
      </c>
      <c r="J416" s="163">
        <v>0</v>
      </c>
      <c r="K416" s="77"/>
      <c r="L416" s="77"/>
      <c r="M416" s="77"/>
      <c r="N416" s="77"/>
      <c r="O416" s="22"/>
      <c r="P416" s="22"/>
      <c r="Q416" s="22"/>
    </row>
    <row r="417" spans="1:17" s="143" customFormat="1" ht="57" customHeight="1">
      <c r="A417" s="1"/>
      <c r="B417" s="58"/>
      <c r="C417" s="281" t="s">
        <v>590</v>
      </c>
      <c r="D417" s="282"/>
      <c r="E417" s="282"/>
      <c r="F417" s="282"/>
      <c r="G417" s="282"/>
      <c r="H417" s="282"/>
      <c r="I417" s="97" t="s">
        <v>423</v>
      </c>
      <c r="J417" s="163">
        <v>0</v>
      </c>
      <c r="K417" s="77"/>
      <c r="L417" s="77"/>
      <c r="M417" s="77"/>
      <c r="N417" s="77"/>
      <c r="O417" s="22"/>
      <c r="P417" s="22"/>
      <c r="Q417" s="22"/>
    </row>
    <row r="418" spans="1:17" s="143" customFormat="1" ht="57" customHeight="1">
      <c r="A418" s="1"/>
      <c r="B418" s="58"/>
      <c r="C418" s="281" t="s">
        <v>591</v>
      </c>
      <c r="D418" s="282"/>
      <c r="E418" s="282"/>
      <c r="F418" s="282"/>
      <c r="G418" s="282"/>
      <c r="H418" s="282"/>
      <c r="I418" s="97" t="s">
        <v>425</v>
      </c>
      <c r="J418" s="163">
        <v>0</v>
      </c>
      <c r="K418" s="77"/>
      <c r="L418" s="77"/>
      <c r="M418" s="77"/>
      <c r="N418" s="77"/>
      <c r="O418" s="22"/>
      <c r="P418" s="22"/>
      <c r="Q418" s="22"/>
    </row>
    <row r="419" spans="1:17" s="143" customFormat="1" ht="71.25" customHeight="1">
      <c r="A419" s="1"/>
      <c r="B419" s="58"/>
      <c r="C419" s="281" t="s">
        <v>592</v>
      </c>
      <c r="D419" s="282"/>
      <c r="E419" s="282"/>
      <c r="F419" s="282"/>
      <c r="G419" s="282"/>
      <c r="H419" s="282"/>
      <c r="I419" s="97" t="s">
        <v>427</v>
      </c>
      <c r="J419" s="163">
        <v>0</v>
      </c>
      <c r="K419" s="77"/>
      <c r="L419" s="77"/>
      <c r="M419" s="77"/>
      <c r="N419" s="77"/>
      <c r="O419" s="22"/>
      <c r="P419" s="22"/>
      <c r="Q419" s="22"/>
    </row>
    <row r="420" spans="1:17" s="61" customFormat="1">
      <c r="A420" s="1"/>
      <c r="B420" s="19"/>
      <c r="C420" s="19"/>
      <c r="D420" s="19"/>
      <c r="E420" s="19"/>
      <c r="F420" s="19"/>
      <c r="G420" s="19"/>
      <c r="H420" s="14"/>
      <c r="I420" s="14"/>
      <c r="J420" s="59"/>
      <c r="K420" s="77"/>
      <c r="L420" s="77"/>
      <c r="M420" s="77"/>
      <c r="N420" s="77"/>
      <c r="O420" s="22"/>
      <c r="P420" s="22"/>
      <c r="Q420" s="22"/>
    </row>
    <row r="421" spans="1:17" s="57" customFormat="1">
      <c r="A421" s="1"/>
      <c r="B421" s="58"/>
      <c r="C421" s="47"/>
      <c r="D421" s="47"/>
      <c r="E421" s="47"/>
      <c r="F421" s="47"/>
      <c r="G421" s="47"/>
      <c r="H421" s="62"/>
      <c r="I421" s="62"/>
      <c r="J421" s="59"/>
      <c r="K421" s="77"/>
      <c r="L421" s="77"/>
      <c r="M421" s="77"/>
      <c r="N421" s="77"/>
      <c r="O421" s="22"/>
      <c r="P421" s="22"/>
      <c r="Q421" s="22"/>
    </row>
    <row r="422" spans="1:17" s="168" customFormat="1">
      <c r="A422" s="1"/>
      <c r="B422" s="102"/>
      <c r="C422" s="4"/>
      <c r="D422" s="4"/>
      <c r="E422" s="4"/>
      <c r="F422" s="4"/>
      <c r="G422" s="4"/>
      <c r="H422" s="48"/>
      <c r="I422" s="48"/>
      <c r="J422" s="76"/>
      <c r="K422" s="77"/>
      <c r="L422" s="77"/>
      <c r="M422" s="77"/>
      <c r="N422" s="77"/>
      <c r="O422" s="22"/>
      <c r="P422" s="22"/>
      <c r="Q422" s="22"/>
    </row>
    <row r="423" spans="1:17">
      <c r="A423" s="1"/>
      <c r="B423" s="19"/>
      <c r="C423" s="19"/>
      <c r="D423" s="19"/>
      <c r="E423" s="19"/>
      <c r="F423" s="19"/>
      <c r="G423" s="19"/>
      <c r="H423" s="14"/>
      <c r="I423" s="14"/>
      <c r="K423" s="77"/>
      <c r="L423" s="77"/>
      <c r="M423" s="77"/>
      <c r="N423" s="77"/>
      <c r="O423" s="22"/>
      <c r="P423" s="22"/>
      <c r="Q423" s="22"/>
    </row>
    <row r="424" spans="1:17">
      <c r="A424" s="1"/>
      <c r="B424" s="19"/>
      <c r="C424" s="4"/>
      <c r="D424" s="4"/>
      <c r="F424" s="4"/>
      <c r="G424" s="4"/>
      <c r="H424" s="48"/>
      <c r="I424" s="48"/>
      <c r="J424" s="51" t="s">
        <v>25</v>
      </c>
      <c r="K424" s="77"/>
      <c r="L424" s="77"/>
      <c r="M424" s="77"/>
      <c r="N424" s="77"/>
      <c r="O424" s="22"/>
      <c r="P424" s="22"/>
      <c r="Q424" s="22"/>
    </row>
    <row r="425" spans="1:17">
      <c r="A425" s="1"/>
      <c r="B425" s="2"/>
      <c r="C425" s="4"/>
      <c r="D425" s="4"/>
      <c r="F425" s="4"/>
      <c r="G425" s="4"/>
      <c r="H425" s="48"/>
      <c r="I425" s="52" t="s">
        <v>261</v>
      </c>
      <c r="J425" s="53"/>
      <c r="K425" s="77"/>
      <c r="L425" s="77"/>
      <c r="M425" s="77"/>
      <c r="N425" s="77"/>
      <c r="O425" s="22"/>
      <c r="P425" s="22"/>
      <c r="Q425" s="22"/>
    </row>
    <row r="426" spans="1:17" s="57" customFormat="1" ht="42.75" customHeight="1">
      <c r="A426" s="1"/>
      <c r="B426" s="58"/>
      <c r="C426" s="365" t="s">
        <v>428</v>
      </c>
      <c r="D426" s="357"/>
      <c r="E426" s="357"/>
      <c r="F426" s="357"/>
      <c r="G426" s="357"/>
      <c r="H426" s="358"/>
      <c r="I426" s="113" t="s">
        <v>895</v>
      </c>
      <c r="J426" s="220" t="s">
        <v>900</v>
      </c>
      <c r="K426" s="77"/>
      <c r="L426" s="77"/>
      <c r="M426" s="77"/>
      <c r="N426" s="77"/>
      <c r="O426" s="22"/>
      <c r="P426" s="22"/>
      <c r="Q426" s="22"/>
    </row>
    <row r="427" spans="1:17" s="57" customFormat="1" ht="42.75" customHeight="1">
      <c r="A427" s="1"/>
      <c r="B427" s="58"/>
      <c r="C427" s="281" t="s">
        <v>430</v>
      </c>
      <c r="D427" s="282"/>
      <c r="E427" s="282"/>
      <c r="F427" s="282"/>
      <c r="G427" s="282"/>
      <c r="H427" s="282"/>
      <c r="I427" s="113" t="s">
        <v>431</v>
      </c>
      <c r="J427" s="221" t="s">
        <v>900</v>
      </c>
      <c r="K427" s="77"/>
      <c r="L427" s="77"/>
      <c r="M427" s="77"/>
      <c r="N427" s="77"/>
      <c r="O427" s="22"/>
      <c r="P427" s="22"/>
      <c r="Q427" s="22"/>
    </row>
    <row r="428" spans="1:17" s="57" customFormat="1" ht="17.25" customHeight="1">
      <c r="A428" s="1"/>
      <c r="B428" s="58"/>
      <c r="C428" s="336" t="s">
        <v>432</v>
      </c>
      <c r="D428" s="340"/>
      <c r="E428" s="340"/>
      <c r="F428" s="340"/>
      <c r="G428" s="340"/>
      <c r="H428" s="341"/>
      <c r="I428" s="283" t="s">
        <v>433</v>
      </c>
      <c r="J428" s="116" t="s">
        <v>900</v>
      </c>
      <c r="K428" s="77"/>
      <c r="L428" s="77"/>
      <c r="M428" s="77"/>
      <c r="N428" s="77"/>
      <c r="O428" s="22"/>
      <c r="P428" s="22"/>
      <c r="Q428" s="22"/>
    </row>
    <row r="429" spans="1:17" s="57" customFormat="1" ht="35.1" customHeight="1">
      <c r="A429" s="1"/>
      <c r="B429" s="58"/>
      <c r="C429" s="151"/>
      <c r="D429" s="177"/>
      <c r="E429" s="336" t="s">
        <v>434</v>
      </c>
      <c r="F429" s="337"/>
      <c r="G429" s="298"/>
      <c r="H429" s="264"/>
      <c r="I429" s="322"/>
      <c r="J429" s="116" t="s">
        <v>900</v>
      </c>
      <c r="K429" s="77"/>
      <c r="L429" s="77"/>
      <c r="M429" s="77"/>
      <c r="N429" s="77"/>
      <c r="O429" s="22"/>
      <c r="P429" s="22"/>
      <c r="Q429" s="22"/>
    </row>
    <row r="430" spans="1:17" s="57" customFormat="1" ht="45" customHeight="1">
      <c r="A430" s="1"/>
      <c r="B430" s="58"/>
      <c r="C430" s="153"/>
      <c r="D430" s="222"/>
      <c r="E430" s="377"/>
      <c r="F430" s="378"/>
      <c r="G430" s="352" t="s">
        <v>896</v>
      </c>
      <c r="H430" s="354"/>
      <c r="I430" s="323"/>
      <c r="J430" s="116" t="s">
        <v>900</v>
      </c>
      <c r="K430" s="77"/>
      <c r="L430" s="77"/>
      <c r="M430" s="77"/>
      <c r="N430" s="77"/>
      <c r="O430" s="22"/>
      <c r="P430" s="22"/>
      <c r="Q430" s="22"/>
    </row>
    <row r="431" spans="1:17" s="61" customFormat="1">
      <c r="A431" s="1"/>
      <c r="B431" s="19"/>
      <c r="C431" s="19"/>
      <c r="D431" s="19"/>
      <c r="E431" s="19"/>
      <c r="F431" s="19"/>
      <c r="G431" s="19"/>
      <c r="H431" s="14"/>
      <c r="I431" s="14"/>
      <c r="J431" s="59"/>
      <c r="K431" s="77"/>
      <c r="L431" s="77"/>
      <c r="M431" s="77"/>
      <c r="N431" s="77"/>
      <c r="O431" s="22"/>
      <c r="P431" s="22"/>
      <c r="Q431" s="22"/>
    </row>
    <row r="432" spans="1:17" s="57" customFormat="1">
      <c r="A432" s="1"/>
      <c r="B432" s="58"/>
      <c r="C432" s="47"/>
      <c r="D432" s="47"/>
      <c r="E432" s="47"/>
      <c r="F432" s="47"/>
      <c r="G432" s="47"/>
      <c r="H432" s="62"/>
      <c r="I432" s="62"/>
      <c r="J432" s="59"/>
      <c r="K432" s="77"/>
      <c r="L432" s="77"/>
      <c r="M432" s="77"/>
      <c r="N432" s="77"/>
      <c r="O432" s="22"/>
      <c r="P432" s="22"/>
      <c r="Q432" s="22"/>
    </row>
    <row r="433" spans="1:17" s="61" customFormat="1">
      <c r="A433" s="1"/>
      <c r="B433" s="58"/>
      <c r="C433" s="4"/>
      <c r="D433" s="4"/>
      <c r="E433" s="4"/>
      <c r="F433" s="4"/>
      <c r="G433" s="4"/>
      <c r="H433" s="48"/>
      <c r="I433" s="48"/>
      <c r="J433" s="76"/>
      <c r="K433" s="77"/>
      <c r="L433" s="77"/>
      <c r="M433" s="77"/>
      <c r="N433" s="77"/>
      <c r="O433" s="22"/>
      <c r="P433" s="22"/>
      <c r="Q433" s="22"/>
    </row>
    <row r="434" spans="1:17" s="61" customFormat="1">
      <c r="A434" s="1"/>
      <c r="B434" s="19" t="s">
        <v>593</v>
      </c>
      <c r="C434" s="4"/>
      <c r="D434" s="4"/>
      <c r="E434" s="4"/>
      <c r="F434" s="4"/>
      <c r="G434" s="4"/>
      <c r="H434" s="48"/>
      <c r="I434" s="48"/>
      <c r="J434" s="76"/>
      <c r="K434" s="77"/>
      <c r="L434" s="77"/>
      <c r="M434" s="77"/>
      <c r="N434" s="77"/>
      <c r="O434" s="22"/>
      <c r="P434" s="22"/>
      <c r="Q434" s="22"/>
    </row>
    <row r="435" spans="1:17">
      <c r="A435" s="1"/>
      <c r="B435" s="19"/>
      <c r="C435" s="19"/>
      <c r="D435" s="19"/>
      <c r="E435" s="19"/>
      <c r="F435" s="19"/>
      <c r="G435" s="19"/>
      <c r="H435" s="14"/>
      <c r="I435" s="14"/>
      <c r="K435" s="77"/>
      <c r="L435" s="77"/>
      <c r="M435" s="77"/>
      <c r="N435" s="77"/>
      <c r="O435" s="22"/>
      <c r="P435" s="22"/>
      <c r="Q435" s="22"/>
    </row>
    <row r="436" spans="1:17">
      <c r="A436" s="1"/>
      <c r="B436" s="19"/>
      <c r="C436" s="4"/>
      <c r="D436" s="4"/>
      <c r="F436" s="4"/>
      <c r="G436" s="4"/>
      <c r="H436" s="48"/>
      <c r="I436" s="48"/>
      <c r="J436" s="51" t="s">
        <v>25</v>
      </c>
      <c r="K436" s="77"/>
      <c r="L436" s="77"/>
      <c r="M436" s="77"/>
      <c r="N436" s="77"/>
      <c r="O436" s="22"/>
      <c r="P436" s="22"/>
      <c r="Q436" s="22"/>
    </row>
    <row r="437" spans="1:17">
      <c r="A437" s="1"/>
      <c r="B437" s="2"/>
      <c r="C437" s="4"/>
      <c r="D437" s="4"/>
      <c r="F437" s="4"/>
      <c r="G437" s="4"/>
      <c r="H437" s="48"/>
      <c r="I437" s="52" t="s">
        <v>261</v>
      </c>
      <c r="J437" s="53"/>
      <c r="K437" s="77"/>
      <c r="L437" s="77"/>
      <c r="M437" s="77"/>
      <c r="N437" s="77"/>
      <c r="O437" s="22"/>
      <c r="P437" s="22"/>
      <c r="Q437" s="22"/>
    </row>
    <row r="438" spans="1:17" s="57" customFormat="1" ht="57" customHeight="1">
      <c r="A438" s="1"/>
      <c r="B438" s="2"/>
      <c r="C438" s="263" t="s">
        <v>437</v>
      </c>
      <c r="D438" s="298"/>
      <c r="E438" s="298"/>
      <c r="F438" s="298"/>
      <c r="G438" s="298"/>
      <c r="H438" s="264"/>
      <c r="I438" s="97" t="s">
        <v>438</v>
      </c>
      <c r="J438" s="163">
        <v>0</v>
      </c>
      <c r="K438" s="77"/>
      <c r="L438" s="77"/>
      <c r="M438" s="77"/>
      <c r="N438" s="77"/>
      <c r="O438" s="22"/>
      <c r="P438" s="22"/>
      <c r="Q438" s="22"/>
    </row>
    <row r="439" spans="1:17" s="143" customFormat="1" ht="85.5" customHeight="1">
      <c r="A439" s="1"/>
      <c r="B439" s="102"/>
      <c r="C439" s="263" t="s">
        <v>594</v>
      </c>
      <c r="D439" s="302"/>
      <c r="E439" s="302"/>
      <c r="F439" s="302"/>
      <c r="G439" s="302"/>
      <c r="H439" s="303"/>
      <c r="I439" s="97" t="s">
        <v>440</v>
      </c>
      <c r="J439" s="163">
        <v>0</v>
      </c>
      <c r="K439" s="77"/>
      <c r="L439" s="77"/>
      <c r="M439" s="77"/>
      <c r="N439" s="77"/>
      <c r="O439" s="22"/>
      <c r="P439" s="22"/>
      <c r="Q439" s="22"/>
    </row>
    <row r="440" spans="1:17" s="143" customFormat="1" ht="42.75">
      <c r="A440" s="1"/>
      <c r="B440" s="102"/>
      <c r="C440" s="263" t="s">
        <v>595</v>
      </c>
      <c r="D440" s="302"/>
      <c r="E440" s="302"/>
      <c r="F440" s="302"/>
      <c r="G440" s="302"/>
      <c r="H440" s="303"/>
      <c r="I440" s="97" t="s">
        <v>442</v>
      </c>
      <c r="J440" s="163">
        <v>0</v>
      </c>
      <c r="K440" s="77"/>
      <c r="L440" s="77"/>
      <c r="M440" s="77"/>
      <c r="N440" s="77"/>
      <c r="O440" s="22"/>
      <c r="P440" s="22"/>
      <c r="Q440" s="22"/>
    </row>
    <row r="441" spans="1:17" s="143" customFormat="1" ht="71.25">
      <c r="A441" s="1"/>
      <c r="B441" s="102"/>
      <c r="C441" s="263" t="s">
        <v>596</v>
      </c>
      <c r="D441" s="302"/>
      <c r="E441" s="302"/>
      <c r="F441" s="302"/>
      <c r="G441" s="302"/>
      <c r="H441" s="303"/>
      <c r="I441" s="97" t="s">
        <v>444</v>
      </c>
      <c r="J441" s="163">
        <v>0</v>
      </c>
      <c r="K441" s="77"/>
      <c r="L441" s="77"/>
      <c r="M441" s="77"/>
      <c r="N441" s="77"/>
      <c r="O441" s="22"/>
      <c r="P441" s="22"/>
      <c r="Q441" s="22"/>
    </row>
    <row r="442" spans="1:17" s="61" customFormat="1">
      <c r="A442" s="1"/>
      <c r="B442" s="19"/>
      <c r="C442" s="19"/>
      <c r="D442" s="19"/>
      <c r="E442" s="19"/>
      <c r="F442" s="19"/>
      <c r="G442" s="19"/>
      <c r="H442" s="14"/>
      <c r="I442" s="14"/>
      <c r="J442" s="59"/>
      <c r="K442" s="77"/>
      <c r="L442" s="77"/>
      <c r="M442" s="77"/>
      <c r="N442" s="77"/>
      <c r="O442" s="22"/>
      <c r="P442" s="22"/>
      <c r="Q442" s="22"/>
    </row>
    <row r="443" spans="1:17" s="57" customFormat="1">
      <c r="A443" s="1"/>
      <c r="B443" s="58"/>
      <c r="C443" s="47"/>
      <c r="D443" s="47"/>
      <c r="E443" s="47"/>
      <c r="F443" s="47"/>
      <c r="G443" s="47"/>
      <c r="H443" s="62"/>
      <c r="I443" s="62"/>
      <c r="J443" s="59"/>
      <c r="K443" s="77"/>
      <c r="L443" s="77"/>
      <c r="M443" s="77"/>
      <c r="N443" s="77"/>
      <c r="O443" s="22"/>
      <c r="P443" s="22"/>
      <c r="Q443" s="22"/>
    </row>
    <row r="444" spans="1:17" s="168" customFormat="1">
      <c r="A444" s="1"/>
      <c r="C444" s="4"/>
      <c r="D444" s="4"/>
      <c r="E444" s="4"/>
      <c r="F444" s="4"/>
      <c r="G444" s="4"/>
      <c r="H444" s="48"/>
      <c r="I444" s="48"/>
      <c r="J444" s="76"/>
      <c r="K444" s="77"/>
      <c r="L444" s="77"/>
      <c r="M444" s="77"/>
      <c r="N444" s="77"/>
      <c r="O444" s="22"/>
      <c r="P444" s="22"/>
      <c r="Q444" s="22"/>
    </row>
    <row r="445" spans="1:17" s="168" customFormat="1">
      <c r="A445" s="1"/>
      <c r="B445" s="19" t="s">
        <v>597</v>
      </c>
      <c r="C445" s="4"/>
      <c r="D445" s="4"/>
      <c r="E445" s="4"/>
      <c r="F445" s="4"/>
      <c r="G445" s="4"/>
      <c r="H445" s="48"/>
      <c r="I445" s="48"/>
      <c r="J445" s="76"/>
      <c r="K445" s="77"/>
      <c r="L445" s="77"/>
      <c r="M445" s="77"/>
      <c r="N445" s="77"/>
      <c r="O445" s="22"/>
      <c r="P445" s="22"/>
      <c r="Q445" s="22"/>
    </row>
    <row r="446" spans="1:17">
      <c r="A446" s="1"/>
      <c r="B446" s="19"/>
      <c r="C446" s="19"/>
      <c r="D446" s="19"/>
      <c r="E446" s="19"/>
      <c r="F446" s="19"/>
      <c r="G446" s="19"/>
      <c r="H446" s="14"/>
      <c r="I446" s="14"/>
      <c r="K446" s="77"/>
      <c r="L446" s="77"/>
      <c r="M446" s="77"/>
      <c r="N446" s="77"/>
      <c r="O446" s="22"/>
      <c r="P446" s="22"/>
      <c r="Q446" s="22"/>
    </row>
    <row r="447" spans="1:17">
      <c r="A447" s="1"/>
      <c r="B447" s="19"/>
      <c r="C447" s="4"/>
      <c r="D447" s="4"/>
      <c r="F447" s="4"/>
      <c r="G447" s="4"/>
      <c r="H447" s="48"/>
      <c r="I447" s="48"/>
      <c r="J447" s="51" t="s">
        <v>25</v>
      </c>
      <c r="K447" s="77"/>
      <c r="L447" s="77"/>
      <c r="M447" s="77"/>
      <c r="N447" s="77"/>
      <c r="O447" s="22"/>
      <c r="P447" s="22"/>
      <c r="Q447" s="22"/>
    </row>
    <row r="448" spans="1:17">
      <c r="A448" s="1"/>
      <c r="B448" s="2"/>
      <c r="C448" s="4"/>
      <c r="D448" s="4"/>
      <c r="F448" s="4"/>
      <c r="G448" s="4"/>
      <c r="H448" s="48"/>
      <c r="I448" s="52" t="s">
        <v>261</v>
      </c>
      <c r="J448" s="53"/>
      <c r="K448" s="77"/>
      <c r="L448" s="77"/>
      <c r="M448" s="77"/>
      <c r="N448" s="77"/>
      <c r="O448" s="22"/>
      <c r="P448" s="22"/>
      <c r="Q448" s="22"/>
    </row>
    <row r="449" spans="1:50" s="143" customFormat="1" ht="42.75" customHeight="1">
      <c r="A449" s="1"/>
      <c r="B449" s="168"/>
      <c r="C449" s="263" t="s">
        <v>598</v>
      </c>
      <c r="D449" s="298"/>
      <c r="E449" s="298"/>
      <c r="F449" s="298"/>
      <c r="G449" s="298"/>
      <c r="H449" s="264"/>
      <c r="I449" s="97" t="s">
        <v>447</v>
      </c>
      <c r="J449" s="163">
        <v>0</v>
      </c>
      <c r="K449" s="77"/>
      <c r="L449" s="77"/>
      <c r="M449" s="77"/>
      <c r="N449" s="77"/>
      <c r="O449" s="22"/>
      <c r="P449" s="22"/>
      <c r="Q449" s="22"/>
    </row>
    <row r="450" spans="1:50" s="143" customFormat="1" ht="57" customHeight="1">
      <c r="A450" s="1"/>
      <c r="B450" s="102"/>
      <c r="C450" s="263" t="s">
        <v>599</v>
      </c>
      <c r="D450" s="302"/>
      <c r="E450" s="302"/>
      <c r="F450" s="302"/>
      <c r="G450" s="302"/>
      <c r="H450" s="303"/>
      <c r="I450" s="97" t="s">
        <v>449</v>
      </c>
      <c r="J450" s="163">
        <v>0</v>
      </c>
      <c r="K450" s="77"/>
      <c r="L450" s="77"/>
      <c r="M450" s="77"/>
      <c r="N450" s="77"/>
      <c r="O450" s="22"/>
      <c r="P450" s="22"/>
      <c r="Q450" s="22"/>
    </row>
    <row r="451" spans="1:50" s="143" customFormat="1" ht="57" customHeight="1">
      <c r="A451" s="1"/>
      <c r="B451" s="102"/>
      <c r="C451" s="263" t="s">
        <v>600</v>
      </c>
      <c r="D451" s="302"/>
      <c r="E451" s="302"/>
      <c r="F451" s="302"/>
      <c r="G451" s="302"/>
      <c r="H451" s="303"/>
      <c r="I451" s="97" t="s">
        <v>451</v>
      </c>
      <c r="J451" s="163">
        <v>0</v>
      </c>
      <c r="K451" s="77"/>
      <c r="L451" s="77"/>
      <c r="M451" s="77"/>
      <c r="N451" s="77"/>
      <c r="O451" s="22"/>
      <c r="P451" s="22"/>
      <c r="Q451" s="22"/>
    </row>
    <row r="452" spans="1:50" s="143" customFormat="1" ht="57" customHeight="1">
      <c r="A452" s="1"/>
      <c r="B452" s="102"/>
      <c r="C452" s="263" t="s">
        <v>452</v>
      </c>
      <c r="D452" s="302"/>
      <c r="E452" s="302"/>
      <c r="F452" s="302"/>
      <c r="G452" s="302"/>
      <c r="H452" s="303"/>
      <c r="I452" s="97" t="s">
        <v>453</v>
      </c>
      <c r="J452" s="163">
        <v>0</v>
      </c>
      <c r="K452" s="77"/>
      <c r="L452" s="77"/>
      <c r="M452" s="77"/>
      <c r="N452" s="77"/>
      <c r="O452" s="22"/>
      <c r="P452" s="22"/>
      <c r="Q452" s="22"/>
    </row>
    <row r="453" spans="1:50" s="143" customFormat="1" ht="57" customHeight="1">
      <c r="A453" s="1"/>
      <c r="B453" s="102"/>
      <c r="C453" s="263" t="s">
        <v>601</v>
      </c>
      <c r="D453" s="302"/>
      <c r="E453" s="302"/>
      <c r="F453" s="302"/>
      <c r="G453" s="302"/>
      <c r="H453" s="303"/>
      <c r="I453" s="97" t="s">
        <v>456</v>
      </c>
      <c r="J453" s="163">
        <v>0</v>
      </c>
      <c r="K453" s="77"/>
      <c r="L453" s="77"/>
      <c r="M453" s="77"/>
      <c r="N453" s="77"/>
      <c r="O453" s="22"/>
      <c r="P453" s="22"/>
      <c r="Q453" s="22"/>
    </row>
    <row r="454" spans="1:50" s="61" customFormat="1">
      <c r="A454" s="1"/>
      <c r="B454" s="19"/>
      <c r="C454" s="19"/>
      <c r="D454" s="19"/>
      <c r="E454" s="19"/>
      <c r="F454" s="19"/>
      <c r="G454" s="19"/>
      <c r="H454" s="14"/>
      <c r="I454" s="14"/>
      <c r="J454" s="59"/>
      <c r="K454" s="77"/>
      <c r="L454" s="77"/>
      <c r="M454" s="77"/>
      <c r="N454" s="77"/>
      <c r="O454" s="22"/>
      <c r="P454" s="22"/>
      <c r="Q454" s="22"/>
    </row>
    <row r="455" spans="1:50" s="57" customFormat="1">
      <c r="A455" s="1"/>
      <c r="B455" s="58"/>
      <c r="C455" s="47"/>
      <c r="D455" s="47"/>
      <c r="E455" s="47"/>
      <c r="F455" s="47"/>
      <c r="G455" s="47"/>
      <c r="H455" s="62"/>
      <c r="I455" s="62"/>
      <c r="J455" s="59"/>
      <c r="K455" s="63"/>
      <c r="L455" s="63"/>
      <c r="M455" s="63"/>
      <c r="N455" s="63"/>
      <c r="O455" s="22"/>
      <c r="P455" s="22"/>
      <c r="Q455" s="22"/>
    </row>
    <row r="456" spans="1:50" s="57" customFormat="1">
      <c r="A456" s="1"/>
      <c r="B456" s="102"/>
      <c r="C456" s="102"/>
      <c r="D456" s="47"/>
      <c r="E456" s="47"/>
      <c r="F456" s="47"/>
      <c r="G456" s="47"/>
      <c r="H456" s="62"/>
      <c r="I456" s="136" t="str">
        <f>HYPERLINK("#"&amp;$B$3&amp;"!a1","TOPへ戻る")</f>
        <v>TOPへ戻る</v>
      </c>
      <c r="J456" s="59"/>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row>
    <row r="457" spans="1:50" s="57" customFormat="1" ht="36.75" customHeight="1">
      <c r="A457" s="1"/>
      <c r="B457" s="102"/>
      <c r="C457" s="102"/>
      <c r="D457" s="47"/>
      <c r="E457" s="47"/>
      <c r="F457" s="47"/>
      <c r="G457" s="47"/>
      <c r="H457" s="62"/>
      <c r="I457" s="62"/>
      <c r="J457" s="59"/>
      <c r="K457" s="63"/>
      <c r="L457" s="63"/>
      <c r="M457" s="63"/>
      <c r="N457" s="63"/>
      <c r="O457" s="22"/>
      <c r="P457" s="22"/>
      <c r="Q457" s="22"/>
    </row>
    <row r="458" spans="1:50" s="57" customFormat="1" ht="19.5">
      <c r="A458" s="1"/>
      <c r="B458" s="191" t="s">
        <v>602</v>
      </c>
      <c r="C458" s="161"/>
      <c r="D458" s="42"/>
      <c r="E458" s="42"/>
      <c r="F458" s="42"/>
      <c r="G458" s="42"/>
      <c r="H458" s="43"/>
      <c r="I458" s="43"/>
      <c r="J458" s="139"/>
      <c r="K458" s="192"/>
      <c r="L458" s="192"/>
      <c r="M458" s="192"/>
      <c r="N458" s="192"/>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row>
    <row r="459" spans="1:50" s="61" customFormat="1">
      <c r="A459" s="1"/>
      <c r="B459" s="102"/>
      <c r="C459" s="4"/>
      <c r="D459" s="4"/>
      <c r="E459" s="4"/>
      <c r="F459" s="4"/>
      <c r="G459" s="4"/>
      <c r="H459" s="48"/>
      <c r="I459" s="48"/>
      <c r="J459" s="76"/>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row>
    <row r="460" spans="1:50">
      <c r="A460" s="1"/>
      <c r="B460" s="19"/>
      <c r="C460" s="19"/>
      <c r="D460" s="19"/>
      <c r="E460" s="19"/>
      <c r="F460" s="19"/>
      <c r="G460" s="19"/>
      <c r="H460" s="14"/>
      <c r="I460" s="14"/>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row>
    <row r="461" spans="1:50" s="143" customFormat="1">
      <c r="A461" s="1"/>
      <c r="B461" s="19"/>
      <c r="C461" s="4"/>
      <c r="D461" s="4"/>
      <c r="E461" s="4"/>
      <c r="F461" s="4"/>
      <c r="G461" s="4"/>
      <c r="H461" s="48"/>
      <c r="I461" s="48"/>
      <c r="J461" s="51" t="s">
        <v>25</v>
      </c>
      <c r="K461" s="8"/>
    </row>
    <row r="462" spans="1:50" s="143" customFormat="1">
      <c r="A462" s="1"/>
      <c r="B462" s="2"/>
      <c r="C462" s="4"/>
      <c r="D462" s="4"/>
      <c r="E462" s="4"/>
      <c r="F462" s="4"/>
      <c r="G462" s="4"/>
      <c r="H462" s="48"/>
      <c r="I462" s="52" t="s">
        <v>261</v>
      </c>
      <c r="J462" s="193"/>
      <c r="K462" s="8"/>
    </row>
    <row r="463" spans="1:50" s="143" customFormat="1" ht="17.25" customHeight="1">
      <c r="A463" s="1"/>
      <c r="B463" s="168"/>
      <c r="C463" s="355" t="s">
        <v>458</v>
      </c>
      <c r="D463" s="356"/>
      <c r="E463" s="356"/>
      <c r="F463" s="356"/>
      <c r="G463" s="356"/>
      <c r="H463" s="366"/>
      <c r="I463" s="373" t="s">
        <v>603</v>
      </c>
      <c r="J463" s="194"/>
      <c r="K463" s="8"/>
    </row>
    <row r="464" spans="1:50" s="143" customFormat="1" ht="17.25" customHeight="1">
      <c r="A464" s="1"/>
      <c r="B464" s="195"/>
      <c r="C464" s="367"/>
      <c r="D464" s="368"/>
      <c r="E464" s="368"/>
      <c r="F464" s="368"/>
      <c r="G464" s="368"/>
      <c r="H464" s="369"/>
      <c r="I464" s="373"/>
      <c r="J464" s="196"/>
      <c r="K464" s="8"/>
    </row>
    <row r="465" spans="1:50" s="143" customFormat="1" ht="17.25" customHeight="1">
      <c r="A465" s="1"/>
      <c r="B465" s="195"/>
      <c r="C465" s="367"/>
      <c r="D465" s="368"/>
      <c r="E465" s="368"/>
      <c r="F465" s="368"/>
      <c r="G465" s="368"/>
      <c r="H465" s="369"/>
      <c r="I465" s="373"/>
      <c r="J465" s="197" t="s">
        <v>41</v>
      </c>
      <c r="K465" s="8"/>
    </row>
    <row r="466" spans="1:50" s="143" customFormat="1" ht="17.25" customHeight="1">
      <c r="A466" s="1"/>
      <c r="B466" s="195"/>
      <c r="C466" s="367"/>
      <c r="D466" s="368"/>
      <c r="E466" s="368"/>
      <c r="F466" s="368"/>
      <c r="G466" s="368"/>
      <c r="H466" s="369"/>
      <c r="I466" s="373"/>
      <c r="J466" s="198"/>
      <c r="K466" s="8"/>
    </row>
    <row r="467" spans="1:50" s="143" customFormat="1" ht="17.25" customHeight="1">
      <c r="A467" s="1"/>
      <c r="B467" s="195"/>
      <c r="C467" s="370"/>
      <c r="D467" s="371"/>
      <c r="E467" s="371"/>
      <c r="F467" s="371"/>
      <c r="G467" s="371"/>
      <c r="H467" s="372"/>
      <c r="I467" s="373"/>
      <c r="J467" s="199"/>
      <c r="K467" s="8"/>
    </row>
    <row r="468" spans="1:50" s="61" customFormat="1">
      <c r="A468" s="1"/>
      <c r="B468" s="19"/>
      <c r="C468" s="19"/>
      <c r="D468" s="19"/>
      <c r="E468" s="19"/>
      <c r="F468" s="19"/>
      <c r="G468" s="19"/>
      <c r="H468" s="14"/>
      <c r="I468" s="14"/>
      <c r="J468" s="59"/>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row>
    <row r="469" spans="1:50" s="57" customFormat="1">
      <c r="A469" s="1"/>
      <c r="B469" s="58"/>
      <c r="C469" s="47"/>
      <c r="D469" s="47"/>
      <c r="E469" s="47"/>
      <c r="F469" s="47"/>
      <c r="G469" s="47"/>
      <c r="H469" s="62"/>
      <c r="I469" s="62"/>
      <c r="J469" s="59"/>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row>
    <row r="470" spans="1:50" s="57" customFormat="1">
      <c r="A470" s="1"/>
      <c r="B470" s="102"/>
      <c r="C470" s="102"/>
      <c r="D470" s="47"/>
      <c r="E470" s="47"/>
      <c r="F470" s="47"/>
      <c r="G470" s="47"/>
      <c r="H470" s="62"/>
      <c r="I470" s="136" t="str">
        <f>HYPERLINK("#"&amp;$B$3&amp;"!a1","TOPへ戻る")</f>
        <v>TOPへ戻る</v>
      </c>
      <c r="J470" s="59"/>
      <c r="K470" s="63"/>
      <c r="L470" s="63"/>
      <c r="M470" s="63"/>
      <c r="N470" s="63"/>
      <c r="O470" s="63"/>
      <c r="P470" s="63"/>
      <c r="Q470" s="63"/>
      <c r="R470" s="63"/>
      <c r="S470" s="63"/>
      <c r="T470" s="63"/>
      <c r="U470" s="63"/>
    </row>
    <row r="471" spans="1:50" s="57" customFormat="1">
      <c r="A471" s="1"/>
      <c r="B471" s="102"/>
      <c r="C471" s="102"/>
      <c r="D471" s="47"/>
      <c r="E471" s="47"/>
      <c r="F471" s="47"/>
      <c r="G471" s="47"/>
      <c r="H471" s="62"/>
      <c r="I471" s="62"/>
      <c r="J471" s="59"/>
      <c r="K471" s="63"/>
      <c r="L471" s="63"/>
      <c r="M471" s="63"/>
      <c r="N471" s="63"/>
      <c r="O471" s="22"/>
      <c r="P471" s="22"/>
      <c r="Q471" s="22"/>
    </row>
    <row r="472" spans="1:50" s="143" customFormat="1">
      <c r="A472" s="200"/>
      <c r="B472" s="195"/>
      <c r="C472" s="3"/>
      <c r="D472" s="3"/>
      <c r="E472" s="4"/>
      <c r="F472" s="3"/>
      <c r="G472" s="3"/>
      <c r="H472" s="5"/>
      <c r="I472" s="5"/>
      <c r="J472" s="6"/>
      <c r="K472" s="6"/>
      <c r="L472" s="6"/>
      <c r="M472" s="7"/>
      <c r="N472" s="7"/>
    </row>
    <row r="473" spans="1:50" s="143" customFormat="1">
      <c r="A473" s="200"/>
      <c r="B473" s="195"/>
      <c r="C473" s="3"/>
      <c r="D473" s="3"/>
      <c r="E473" s="4"/>
      <c r="F473" s="3"/>
      <c r="G473" s="3"/>
      <c r="H473" s="5"/>
      <c r="I473" s="5"/>
      <c r="J473" s="6"/>
      <c r="K473" s="6"/>
      <c r="L473" s="6"/>
      <c r="M473" s="7"/>
      <c r="N473" s="7"/>
    </row>
    <row r="474" spans="1:50" s="143" customFormat="1">
      <c r="A474" s="200"/>
      <c r="B474" s="195"/>
      <c r="C474" s="3"/>
      <c r="D474" s="3"/>
      <c r="E474" s="4"/>
      <c r="F474" s="3"/>
      <c r="G474" s="3"/>
      <c r="H474" s="5"/>
      <c r="I474" s="5"/>
      <c r="J474" s="6"/>
      <c r="K474" s="6"/>
      <c r="L474" s="6"/>
      <c r="M474" s="7"/>
      <c r="N474" s="7"/>
    </row>
    <row r="475" spans="1:50" s="143" customFormat="1">
      <c r="A475" s="200"/>
      <c r="B475" s="195"/>
      <c r="C475" s="3"/>
      <c r="D475" s="3"/>
      <c r="E475" s="4"/>
      <c r="F475" s="3"/>
      <c r="G475" s="3"/>
      <c r="H475" s="5"/>
      <c r="I475" s="5"/>
      <c r="J475" s="6"/>
      <c r="K475" s="6"/>
      <c r="L475" s="6"/>
      <c r="M475" s="7"/>
      <c r="N475" s="7"/>
    </row>
    <row r="476" spans="1:50" s="143" customFormat="1">
      <c r="A476" s="200"/>
      <c r="B476" s="195"/>
      <c r="C476" s="3"/>
      <c r="D476" s="3"/>
      <c r="E476" s="4"/>
      <c r="F476" s="3"/>
      <c r="G476" s="3"/>
      <c r="H476" s="5"/>
      <c r="I476" s="5"/>
      <c r="J476" s="6"/>
      <c r="K476" s="6"/>
      <c r="L476" s="6"/>
      <c r="M476" s="7"/>
      <c r="N476" s="7"/>
    </row>
    <row r="477" spans="1:50" s="143" customFormat="1">
      <c r="A477" s="200"/>
      <c r="B477" s="195"/>
      <c r="C477" s="3"/>
      <c r="D477" s="3"/>
      <c r="E477" s="4"/>
      <c r="F477" s="3"/>
      <c r="G477" s="3"/>
      <c r="H477" s="5"/>
      <c r="I477" s="5"/>
      <c r="J477" s="6"/>
      <c r="K477" s="6"/>
      <c r="L477" s="6"/>
      <c r="M477" s="7"/>
      <c r="N477" s="7"/>
    </row>
    <row r="478" spans="1:50" s="143" customFormat="1">
      <c r="A478" s="200"/>
      <c r="B478" s="195"/>
      <c r="C478" s="3"/>
      <c r="D478" s="3"/>
      <c r="E478" s="4"/>
      <c r="F478" s="3"/>
      <c r="G478" s="3"/>
      <c r="H478" s="5"/>
      <c r="I478" s="5"/>
      <c r="J478" s="6"/>
      <c r="K478" s="6"/>
      <c r="L478" s="6"/>
      <c r="M478" s="7"/>
      <c r="N478" s="7"/>
    </row>
    <row r="479" spans="1:50" s="143" customFormat="1">
      <c r="A479" s="200"/>
      <c r="B479" s="195"/>
      <c r="C479" s="3"/>
      <c r="D479" s="3"/>
      <c r="E479" s="4"/>
      <c r="F479" s="3"/>
      <c r="G479" s="3"/>
      <c r="H479" s="5"/>
      <c r="I479" s="5"/>
      <c r="J479" s="6"/>
      <c r="K479" s="6"/>
      <c r="L479" s="6"/>
      <c r="M479" s="7"/>
      <c r="N479" s="7"/>
    </row>
    <row r="480" spans="1:50" s="143" customFormat="1">
      <c r="A480" s="200"/>
      <c r="B480" s="195"/>
      <c r="C480" s="3"/>
      <c r="D480" s="3"/>
      <c r="E480" s="4"/>
      <c r="F480" s="3"/>
      <c r="G480" s="3"/>
      <c r="H480" s="5"/>
      <c r="I480" s="5"/>
      <c r="J480" s="6"/>
      <c r="K480" s="6"/>
      <c r="L480" s="6"/>
      <c r="M480" s="7"/>
      <c r="N480" s="7"/>
    </row>
    <row r="481" spans="1:14" s="143" customFormat="1">
      <c r="A481" s="200"/>
      <c r="B481" s="195"/>
      <c r="C481" s="3"/>
      <c r="D481" s="3"/>
      <c r="E481" s="4"/>
      <c r="F481" s="3"/>
      <c r="G481" s="3"/>
      <c r="H481" s="5"/>
      <c r="I481" s="5"/>
      <c r="J481" s="6"/>
      <c r="K481" s="6"/>
      <c r="L481" s="6"/>
      <c r="M481" s="7"/>
      <c r="N481" s="7"/>
    </row>
    <row r="482" spans="1:14" s="143" customFormat="1">
      <c r="A482" s="200"/>
      <c r="B482" s="195"/>
      <c r="C482" s="3"/>
      <c r="D482" s="3"/>
      <c r="E482" s="4"/>
      <c r="F482" s="3"/>
      <c r="G482" s="3"/>
      <c r="H482" s="5"/>
      <c r="I482" s="5"/>
      <c r="J482" s="6"/>
      <c r="K482" s="6"/>
      <c r="L482" s="6"/>
      <c r="M482" s="7"/>
      <c r="N482" s="7"/>
    </row>
    <row r="483" spans="1:14" s="143" customFormat="1">
      <c r="A483" s="200"/>
      <c r="B483" s="195"/>
      <c r="C483" s="3"/>
      <c r="D483" s="3"/>
      <c r="E483" s="4"/>
      <c r="F483" s="3"/>
      <c r="G483" s="3"/>
      <c r="H483" s="5"/>
      <c r="I483" s="5"/>
      <c r="J483" s="6"/>
      <c r="K483" s="6"/>
      <c r="L483" s="6"/>
      <c r="M483" s="7"/>
      <c r="N483" s="7"/>
    </row>
    <row r="484" spans="1:14" s="143" customFormat="1">
      <c r="A484" s="200"/>
      <c r="B484" s="195"/>
      <c r="C484" s="3"/>
      <c r="D484" s="3"/>
      <c r="E484" s="4"/>
      <c r="F484" s="3"/>
      <c r="G484" s="3"/>
      <c r="H484" s="5"/>
      <c r="I484" s="5"/>
      <c r="J484" s="6"/>
      <c r="K484" s="6"/>
      <c r="L484" s="6"/>
      <c r="M484" s="7"/>
      <c r="N484" s="7"/>
    </row>
    <row r="485" spans="1:14" s="143" customFormat="1">
      <c r="A485" s="200"/>
      <c r="B485" s="195"/>
      <c r="C485" s="3"/>
      <c r="D485" s="3"/>
      <c r="E485" s="4"/>
      <c r="F485" s="3"/>
      <c r="G485" s="3"/>
      <c r="H485" s="5"/>
      <c r="I485" s="5"/>
      <c r="J485" s="6"/>
      <c r="K485" s="6"/>
      <c r="L485" s="6"/>
      <c r="M485" s="7"/>
      <c r="N485" s="7"/>
    </row>
    <row r="486" spans="1:14" s="143" customFormat="1">
      <c r="A486" s="200"/>
      <c r="B486" s="195"/>
      <c r="C486" s="3"/>
      <c r="D486" s="3"/>
      <c r="E486" s="4"/>
      <c r="F486" s="3"/>
      <c r="G486" s="3"/>
      <c r="H486" s="5"/>
      <c r="I486" s="5"/>
      <c r="J486" s="6"/>
      <c r="K486" s="6"/>
      <c r="L486" s="6"/>
      <c r="M486" s="7"/>
      <c r="N486" s="7"/>
    </row>
    <row r="487" spans="1:14" s="143" customFormat="1">
      <c r="A487" s="200"/>
      <c r="B487" s="195"/>
      <c r="C487" s="3"/>
      <c r="D487" s="3"/>
      <c r="E487" s="4"/>
      <c r="F487" s="3"/>
      <c r="G487" s="3"/>
      <c r="H487" s="5"/>
      <c r="I487" s="5"/>
      <c r="J487" s="6"/>
      <c r="K487" s="6"/>
      <c r="L487" s="6"/>
      <c r="M487" s="7"/>
      <c r="N487" s="7"/>
    </row>
    <row r="488" spans="1:14" s="143" customFormat="1">
      <c r="A488" s="200"/>
      <c r="B488" s="195"/>
      <c r="C488" s="3"/>
      <c r="D488" s="3"/>
      <c r="E488" s="4"/>
      <c r="F488" s="3"/>
      <c r="G488" s="3"/>
      <c r="H488" s="5"/>
      <c r="I488" s="5"/>
      <c r="J488" s="6"/>
      <c r="K488" s="6"/>
      <c r="L488" s="6"/>
      <c r="M488" s="7"/>
      <c r="N488" s="7"/>
    </row>
    <row r="489" spans="1:14" s="143" customFormat="1">
      <c r="A489" s="200"/>
      <c r="B489" s="8"/>
      <c r="C489" s="3"/>
      <c r="D489" s="3"/>
      <c r="E489" s="4"/>
      <c r="F489" s="3"/>
      <c r="G489" s="3"/>
      <c r="H489" s="5"/>
      <c r="I489" s="5"/>
      <c r="J489" s="6"/>
      <c r="K489" s="6"/>
      <c r="L489" s="6"/>
      <c r="M489" s="7"/>
      <c r="N489" s="7"/>
    </row>
    <row r="490" spans="1:14" s="143" customFormat="1">
      <c r="A490" s="200"/>
      <c r="B490" s="8"/>
      <c r="C490" s="3"/>
      <c r="D490" s="3"/>
      <c r="E490" s="4"/>
      <c r="F490" s="3"/>
      <c r="G490" s="3"/>
      <c r="H490" s="5"/>
      <c r="I490" s="5"/>
      <c r="J490" s="6"/>
      <c r="K490" s="6"/>
      <c r="L490" s="6"/>
      <c r="M490" s="7"/>
      <c r="N490" s="7"/>
    </row>
    <row r="491" spans="1:14" s="143" customFormat="1">
      <c r="A491" s="200"/>
      <c r="B491" s="8"/>
      <c r="C491" s="3"/>
      <c r="D491" s="3"/>
      <c r="E491" s="4"/>
      <c r="F491" s="3"/>
      <c r="G491" s="3"/>
      <c r="H491" s="5"/>
      <c r="I491" s="5"/>
      <c r="J491" s="6"/>
      <c r="K491" s="6"/>
      <c r="L491" s="6"/>
      <c r="M491" s="7"/>
      <c r="N491" s="7"/>
    </row>
  </sheetData>
  <mergeCells count="309">
    <mergeCell ref="C451:H451"/>
    <mergeCell ref="C452:H452"/>
    <mergeCell ref="C453:H453"/>
    <mergeCell ref="C463:H467"/>
    <mergeCell ref="I463:I467"/>
    <mergeCell ref="C438:H438"/>
    <mergeCell ref="C439:H439"/>
    <mergeCell ref="C440:H440"/>
    <mergeCell ref="C441:H441"/>
    <mergeCell ref="C449:H449"/>
    <mergeCell ref="C450:H450"/>
    <mergeCell ref="C418:H418"/>
    <mergeCell ref="C419:H419"/>
    <mergeCell ref="C426:H426"/>
    <mergeCell ref="C427:H427"/>
    <mergeCell ref="C428:H428"/>
    <mergeCell ref="I428:I430"/>
    <mergeCell ref="E429:H429"/>
    <mergeCell ref="E430:F430"/>
    <mergeCell ref="G430:H430"/>
    <mergeCell ref="E412:H412"/>
    <mergeCell ref="C413:H413"/>
    <mergeCell ref="C414:H414"/>
    <mergeCell ref="C415:H415"/>
    <mergeCell ref="C416:H416"/>
    <mergeCell ref="C417:H417"/>
    <mergeCell ref="E406:H406"/>
    <mergeCell ref="E407:H407"/>
    <mergeCell ref="E408:H408"/>
    <mergeCell ref="E409:H409"/>
    <mergeCell ref="E410:H410"/>
    <mergeCell ref="E411:H411"/>
    <mergeCell ref="C393:H393"/>
    <mergeCell ref="C394:H394"/>
    <mergeCell ref="C395:H395"/>
    <mergeCell ref="C396:H396"/>
    <mergeCell ref="C397:H397"/>
    <mergeCell ref="C405:H405"/>
    <mergeCell ref="C380:H380"/>
    <mergeCell ref="C381:H381"/>
    <mergeCell ref="C382:H382"/>
    <mergeCell ref="C390:H390"/>
    <mergeCell ref="C391:H391"/>
    <mergeCell ref="C392:H392"/>
    <mergeCell ref="C375:H375"/>
    <mergeCell ref="C376:H376"/>
    <mergeCell ref="C377:H377"/>
    <mergeCell ref="I377:I378"/>
    <mergeCell ref="C378:H378"/>
    <mergeCell ref="C379:H379"/>
    <mergeCell ref="C362:H362"/>
    <mergeCell ref="C363:H363"/>
    <mergeCell ref="C364:H364"/>
    <mergeCell ref="C365:H365"/>
    <mergeCell ref="C366:H366"/>
    <mergeCell ref="C374:H374"/>
    <mergeCell ref="C357:H357"/>
    <mergeCell ref="I357:I358"/>
    <mergeCell ref="E358:H358"/>
    <mergeCell ref="C359:H359"/>
    <mergeCell ref="C360:H360"/>
    <mergeCell ref="C361:H361"/>
    <mergeCell ref="C352:H352"/>
    <mergeCell ref="C353:H353"/>
    <mergeCell ref="C354:H354"/>
    <mergeCell ref="C355:H355"/>
    <mergeCell ref="I355:I356"/>
    <mergeCell ref="E356:H356"/>
    <mergeCell ref="C339:H339"/>
    <mergeCell ref="C340:H340"/>
    <mergeCell ref="C341:H341"/>
    <mergeCell ref="C349:H349"/>
    <mergeCell ref="C350:H350"/>
    <mergeCell ref="C351:H351"/>
    <mergeCell ref="C333:H333"/>
    <mergeCell ref="C334:H334"/>
    <mergeCell ref="C335:H335"/>
    <mergeCell ref="C336:H336"/>
    <mergeCell ref="C337:H337"/>
    <mergeCell ref="C338:H338"/>
    <mergeCell ref="C320:H320"/>
    <mergeCell ref="C321:H321"/>
    <mergeCell ref="C329:H329"/>
    <mergeCell ref="C330:H330"/>
    <mergeCell ref="C331:H331"/>
    <mergeCell ref="C332:H332"/>
    <mergeCell ref="C305:H305"/>
    <mergeCell ref="C309:F309"/>
    <mergeCell ref="C310:H310"/>
    <mergeCell ref="C314:F314"/>
    <mergeCell ref="C315:H315"/>
    <mergeCell ref="C319:F319"/>
    <mergeCell ref="C296:H296"/>
    <mergeCell ref="C297:H297"/>
    <mergeCell ref="C298:H298"/>
    <mergeCell ref="C299:H299"/>
    <mergeCell ref="C303:F303"/>
    <mergeCell ref="C304:H304"/>
    <mergeCell ref="C284:H284"/>
    <mergeCell ref="C291:F291"/>
    <mergeCell ref="C292:H292"/>
    <mergeCell ref="C293:H293"/>
    <mergeCell ref="C294:H294"/>
    <mergeCell ref="C295:H295"/>
    <mergeCell ref="E278:H278"/>
    <mergeCell ref="E279:H279"/>
    <mergeCell ref="E280:H280"/>
    <mergeCell ref="E281:H281"/>
    <mergeCell ref="C282:H282"/>
    <mergeCell ref="C283:H283"/>
    <mergeCell ref="I269:I281"/>
    <mergeCell ref="D270:D281"/>
    <mergeCell ref="E270:H270"/>
    <mergeCell ref="E271:H271"/>
    <mergeCell ref="E272:H272"/>
    <mergeCell ref="E273:H273"/>
    <mergeCell ref="E274:H274"/>
    <mergeCell ref="E275:H275"/>
    <mergeCell ref="E276:H276"/>
    <mergeCell ref="E277:H277"/>
    <mergeCell ref="E264:H264"/>
    <mergeCell ref="E265:H265"/>
    <mergeCell ref="E266:H266"/>
    <mergeCell ref="E267:H267"/>
    <mergeCell ref="E268:H268"/>
    <mergeCell ref="C269:H269"/>
    <mergeCell ref="C256:H256"/>
    <mergeCell ref="I256:I268"/>
    <mergeCell ref="D257:D268"/>
    <mergeCell ref="E257:H257"/>
    <mergeCell ref="E258:H258"/>
    <mergeCell ref="E259:H259"/>
    <mergeCell ref="E260:H260"/>
    <mergeCell ref="E261:H261"/>
    <mergeCell ref="E262:H262"/>
    <mergeCell ref="E263:H263"/>
    <mergeCell ref="C231:H231"/>
    <mergeCell ref="I231:I232"/>
    <mergeCell ref="C232:H232"/>
    <mergeCell ref="C240:H240"/>
    <mergeCell ref="I240:I245"/>
    <mergeCell ref="E241:H241"/>
    <mergeCell ref="E242:H242"/>
    <mergeCell ref="C243:H243"/>
    <mergeCell ref="E244:H244"/>
    <mergeCell ref="E245:H245"/>
    <mergeCell ref="C219:H219"/>
    <mergeCell ref="I219:I223"/>
    <mergeCell ref="E220:H220"/>
    <mergeCell ref="E221:H221"/>
    <mergeCell ref="E222:H222"/>
    <mergeCell ref="E223:H223"/>
    <mergeCell ref="D205:D211"/>
    <mergeCell ref="E205:H205"/>
    <mergeCell ref="E206:H206"/>
    <mergeCell ref="E207:H207"/>
    <mergeCell ref="E208:H208"/>
    <mergeCell ref="E209:H209"/>
    <mergeCell ref="E210:H210"/>
    <mergeCell ref="E211:H211"/>
    <mergeCell ref="C198:C211"/>
    <mergeCell ref="D198:H198"/>
    <mergeCell ref="I198:I211"/>
    <mergeCell ref="D199:D203"/>
    <mergeCell ref="E199:H199"/>
    <mergeCell ref="E200:H200"/>
    <mergeCell ref="E201:H201"/>
    <mergeCell ref="E202:H202"/>
    <mergeCell ref="E203:H203"/>
    <mergeCell ref="D204:H204"/>
    <mergeCell ref="C169:H169"/>
    <mergeCell ref="I169:I175"/>
    <mergeCell ref="C170:H170"/>
    <mergeCell ref="C171:H171"/>
    <mergeCell ref="C172:H172"/>
    <mergeCell ref="C173:H173"/>
    <mergeCell ref="C174:H174"/>
    <mergeCell ref="C175:H175"/>
    <mergeCell ref="C186:C190"/>
    <mergeCell ref="D186:H186"/>
    <mergeCell ref="I186:I190"/>
    <mergeCell ref="D187:D188"/>
    <mergeCell ref="E187:H187"/>
    <mergeCell ref="E188:H188"/>
    <mergeCell ref="D189:H189"/>
    <mergeCell ref="D190:H190"/>
    <mergeCell ref="C155:D161"/>
    <mergeCell ref="E155:H155"/>
    <mergeCell ref="E156:H156"/>
    <mergeCell ref="I156:I157"/>
    <mergeCell ref="E157:H157"/>
    <mergeCell ref="E158:H158"/>
    <mergeCell ref="E159:H159"/>
    <mergeCell ref="E160:H160"/>
    <mergeCell ref="E161:H161"/>
    <mergeCell ref="C148:D151"/>
    <mergeCell ref="E148:F150"/>
    <mergeCell ref="G148:H148"/>
    <mergeCell ref="I148:I151"/>
    <mergeCell ref="G149:H149"/>
    <mergeCell ref="G150:H150"/>
    <mergeCell ref="E151:H151"/>
    <mergeCell ref="C152:D154"/>
    <mergeCell ref="E152:H152"/>
    <mergeCell ref="I152:I154"/>
    <mergeCell ref="E153:H153"/>
    <mergeCell ref="E154:H154"/>
    <mergeCell ref="C128:H128"/>
    <mergeCell ref="I128:I140"/>
    <mergeCell ref="C129:F140"/>
    <mergeCell ref="G129:G130"/>
    <mergeCell ref="G131:G132"/>
    <mergeCell ref="G133:G134"/>
    <mergeCell ref="G135:G136"/>
    <mergeCell ref="G137:G138"/>
    <mergeCell ref="G139:G140"/>
    <mergeCell ref="C111:F112"/>
    <mergeCell ref="G111:H111"/>
    <mergeCell ref="G112:H112"/>
    <mergeCell ref="C113:F114"/>
    <mergeCell ref="G113:H113"/>
    <mergeCell ref="G114:H114"/>
    <mergeCell ref="C119:F120"/>
    <mergeCell ref="G119:H119"/>
    <mergeCell ref="G120:H120"/>
    <mergeCell ref="I77:I79"/>
    <mergeCell ref="C78:H78"/>
    <mergeCell ref="C79:H79"/>
    <mergeCell ref="C95:H95"/>
    <mergeCell ref="C103:F104"/>
    <mergeCell ref="G103:H103"/>
    <mergeCell ref="I103:I120"/>
    <mergeCell ref="G104:H104"/>
    <mergeCell ref="C105:F106"/>
    <mergeCell ref="G105:H105"/>
    <mergeCell ref="G106:H106"/>
    <mergeCell ref="C107:F108"/>
    <mergeCell ref="G107:H107"/>
    <mergeCell ref="G108:H108"/>
    <mergeCell ref="C109:F110"/>
    <mergeCell ref="G109:H109"/>
    <mergeCell ref="G110:H110"/>
    <mergeCell ref="C77:H77"/>
    <mergeCell ref="C115:F116"/>
    <mergeCell ref="G115:H115"/>
    <mergeCell ref="G116:H116"/>
    <mergeCell ref="C117:F118"/>
    <mergeCell ref="G117:H117"/>
    <mergeCell ref="G118:H118"/>
    <mergeCell ref="C38:H38"/>
    <mergeCell ref="K38:O38"/>
    <mergeCell ref="E57:F57"/>
    <mergeCell ref="G57:H57"/>
    <mergeCell ref="E58:F58"/>
    <mergeCell ref="G58:H58"/>
    <mergeCell ref="C66:H66"/>
    <mergeCell ref="I66:I69"/>
    <mergeCell ref="E67:H69"/>
    <mergeCell ref="E53:H53"/>
    <mergeCell ref="E54:F54"/>
    <mergeCell ref="G54:H54"/>
    <mergeCell ref="E55:F55"/>
    <mergeCell ref="G55:H55"/>
    <mergeCell ref="E56:H56"/>
    <mergeCell ref="D41:K41"/>
    <mergeCell ref="D42:K42"/>
    <mergeCell ref="C50:D52"/>
    <mergeCell ref="E50:H50"/>
    <mergeCell ref="I50:I58"/>
    <mergeCell ref="E51:F51"/>
    <mergeCell ref="G51:H51"/>
    <mergeCell ref="E52:H52"/>
    <mergeCell ref="C53:D58"/>
    <mergeCell ref="C35:H35"/>
    <mergeCell ref="C36:H36"/>
    <mergeCell ref="C37:H37"/>
    <mergeCell ref="C33:H33"/>
    <mergeCell ref="I33:J33"/>
    <mergeCell ref="C34:H34"/>
    <mergeCell ref="I34:J34"/>
    <mergeCell ref="K33:O33"/>
    <mergeCell ref="K34:O34"/>
    <mergeCell ref="K35:O35"/>
    <mergeCell ref="K36:O36"/>
    <mergeCell ref="K37:O37"/>
    <mergeCell ref="C31:H31"/>
    <mergeCell ref="I31:J31"/>
    <mergeCell ref="C32:H32"/>
    <mergeCell ref="I32:J32"/>
    <mergeCell ref="C29:H29"/>
    <mergeCell ref="I29:J29"/>
    <mergeCell ref="K29:Q29"/>
    <mergeCell ref="C30:H30"/>
    <mergeCell ref="I30:J30"/>
    <mergeCell ref="K30:O30"/>
    <mergeCell ref="K31:O31"/>
    <mergeCell ref="K32:O32"/>
    <mergeCell ref="I20:J20"/>
    <mergeCell ref="I21:J21"/>
    <mergeCell ref="I22:J22"/>
    <mergeCell ref="I23:J23"/>
    <mergeCell ref="I24:J24"/>
    <mergeCell ref="I25:J25"/>
    <mergeCell ref="I10:J10"/>
    <mergeCell ref="I11:J11"/>
    <mergeCell ref="I12:J12"/>
    <mergeCell ref="I13:J13"/>
    <mergeCell ref="I14:J14"/>
    <mergeCell ref="I15:J15"/>
  </mergeCells>
  <phoneticPr fontId="3"/>
  <hyperlinks>
    <hyperlink ref="B5" r:id="rId1" display="http://www.qq.pref.aomori.jp/"/>
    <hyperlink ref="A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verticalDpi="200" r:id="rId2"/>
  <headerFooter>
    <oddFooter>&amp;C&amp;14&amp;P</oddFooter>
  </headerFooter>
  <rowBreaks count="21" manualBreakCount="21">
    <brk id="43" max="22" man="1"/>
    <brk id="72" max="22" man="1"/>
    <brk id="90" max="22" man="1"/>
    <brk id="123" max="22" man="1"/>
    <brk id="143" max="22" man="1"/>
    <brk id="164" max="22" man="1"/>
    <brk id="179" max="22" man="1"/>
    <brk id="214" max="22" man="1"/>
    <brk id="249" max="22" man="1"/>
    <brk id="287" max="22" man="1"/>
    <brk id="306" max="22" man="1"/>
    <brk id="324" max="22" man="1"/>
    <brk id="334" max="22" man="1"/>
    <brk id="344" max="22" man="1"/>
    <brk id="354" max="22" man="1"/>
    <brk id="369" max="22" man="1"/>
    <brk id="385" max="22" man="1"/>
    <brk id="400" max="22" man="1"/>
    <brk id="412" max="22" man="1"/>
    <brk id="433" max="22" man="1"/>
    <brk id="457"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91"/>
  <sheetViews>
    <sheetView zoomScaleNormal="100" zoomScaleSheetLayoutView="55" workbookViewId="0"/>
  </sheetViews>
  <sheetFormatPr defaultColWidth="9" defaultRowHeight="17.25"/>
  <cols>
    <col min="1" max="1" width="8.875" style="201" customWidth="1"/>
    <col min="2" max="2" width="2.25" style="8"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14" width="11.375" style="7" customWidth="1"/>
    <col min="15" max="17" width="9" style="8" customWidth="1"/>
    <col min="18" max="16384" width="9" style="8"/>
  </cols>
  <sheetData>
    <row r="1" spans="1:14">
      <c r="A1" s="223" t="s">
        <v>916</v>
      </c>
      <c r="B1" s="2"/>
    </row>
    <row r="2" spans="1:14">
      <c r="A2" s="1"/>
      <c r="B2" s="2"/>
    </row>
    <row r="3" spans="1:14" ht="18.75">
      <c r="A3" s="1"/>
      <c r="B3" s="204" t="s">
        <v>948</v>
      </c>
      <c r="C3" s="11"/>
      <c r="D3" s="11"/>
      <c r="E3" s="11"/>
      <c r="F3" s="11"/>
      <c r="G3" s="11"/>
      <c r="H3" s="9"/>
      <c r="I3" s="9"/>
    </row>
    <row r="4" spans="1:14">
      <c r="A4" s="1"/>
      <c r="B4" s="12" t="s">
        <v>908</v>
      </c>
      <c r="C4" s="13"/>
      <c r="D4" s="13"/>
      <c r="E4" s="13"/>
      <c r="F4" s="13"/>
      <c r="G4" s="13"/>
      <c r="H4" s="14"/>
      <c r="I4" s="14"/>
    </row>
    <row r="5" spans="1:14">
      <c r="A5" s="1"/>
      <c r="B5" s="15" t="s">
        <v>2</v>
      </c>
      <c r="C5" s="16"/>
      <c r="D5" s="16"/>
      <c r="E5" s="16"/>
      <c r="F5" s="16"/>
      <c r="G5" s="16"/>
      <c r="H5" s="17"/>
      <c r="I5" s="17"/>
    </row>
    <row r="6" spans="1:14">
      <c r="A6" s="1"/>
      <c r="B6" s="18"/>
    </row>
    <row r="7" spans="1:14">
      <c r="A7" s="1"/>
      <c r="B7" s="18"/>
    </row>
    <row r="8" spans="1:14" s="22" customFormat="1">
      <c r="A8" s="1"/>
      <c r="B8" s="19" t="s">
        <v>845</v>
      </c>
      <c r="C8" s="20"/>
      <c r="D8" s="20"/>
      <c r="E8" s="20"/>
      <c r="F8" s="20"/>
      <c r="G8" s="20"/>
      <c r="H8" s="21"/>
      <c r="I8" s="21"/>
      <c r="J8" s="6"/>
      <c r="K8" s="6"/>
      <c r="L8" s="6"/>
      <c r="M8" s="7"/>
      <c r="N8" s="7"/>
    </row>
    <row r="9" spans="1:14" s="22" customFormat="1">
      <c r="A9" s="1"/>
      <c r="B9" s="19"/>
      <c r="C9" s="20"/>
      <c r="D9" s="20"/>
      <c r="E9" s="20"/>
      <c r="F9" s="20"/>
      <c r="G9" s="20"/>
      <c r="H9" s="21"/>
      <c r="I9" s="21"/>
      <c r="J9" s="6"/>
      <c r="K9" s="6"/>
      <c r="L9" s="6"/>
      <c r="M9" s="7"/>
      <c r="N9" s="7"/>
    </row>
    <row r="10" spans="1:14" s="22" customFormat="1">
      <c r="A10" s="1"/>
      <c r="B10" s="23"/>
      <c r="C10" s="20"/>
      <c r="D10" s="20"/>
      <c r="E10" s="20"/>
      <c r="F10" s="20"/>
      <c r="G10" s="20"/>
      <c r="H10" s="21"/>
      <c r="I10" s="253" t="s">
        <v>4</v>
      </c>
      <c r="J10" s="254"/>
      <c r="K10" s="205" t="s">
        <v>846</v>
      </c>
      <c r="L10" s="6"/>
      <c r="M10" s="7"/>
      <c r="N10" s="7"/>
    </row>
    <row r="11" spans="1:14" s="22" customFormat="1">
      <c r="A11" s="1"/>
      <c r="B11" s="18"/>
      <c r="C11" s="20"/>
      <c r="D11" s="20"/>
      <c r="E11" s="20"/>
      <c r="F11" s="20"/>
      <c r="G11" s="20"/>
      <c r="H11" s="21"/>
      <c r="I11" s="251" t="s">
        <v>6</v>
      </c>
      <c r="J11" s="252"/>
      <c r="K11" s="206"/>
      <c r="L11" s="6"/>
      <c r="M11" s="7"/>
      <c r="N11" s="7"/>
    </row>
    <row r="12" spans="1:14" s="22" customFormat="1">
      <c r="A12" s="1"/>
      <c r="B12" s="25"/>
      <c r="C12" s="20"/>
      <c r="D12" s="20"/>
      <c r="E12" s="20"/>
      <c r="F12" s="20"/>
      <c r="G12" s="20"/>
      <c r="H12" s="21"/>
      <c r="I12" s="251" t="s">
        <v>7</v>
      </c>
      <c r="J12" s="252"/>
      <c r="K12" s="207"/>
      <c r="L12" s="6"/>
      <c r="M12" s="7"/>
      <c r="N12" s="7"/>
    </row>
    <row r="13" spans="1:14" s="22" customFormat="1">
      <c r="A13" s="1"/>
      <c r="B13" s="25"/>
      <c r="C13" s="20"/>
      <c r="D13" s="20"/>
      <c r="E13" s="20"/>
      <c r="F13" s="20"/>
      <c r="G13" s="20"/>
      <c r="H13" s="21"/>
      <c r="I13" s="251" t="s">
        <v>9</v>
      </c>
      <c r="J13" s="252"/>
      <c r="K13" s="208"/>
      <c r="L13" s="6"/>
      <c r="M13" s="7"/>
      <c r="N13" s="7"/>
    </row>
    <row r="14" spans="1:14" s="22" customFormat="1">
      <c r="A14" s="1"/>
      <c r="B14" s="18"/>
      <c r="C14" s="20"/>
      <c r="D14" s="20"/>
      <c r="E14" s="20"/>
      <c r="F14" s="20"/>
      <c r="G14" s="20"/>
      <c r="H14" s="21"/>
      <c r="I14" s="251" t="s">
        <v>10</v>
      </c>
      <c r="J14" s="252"/>
      <c r="K14" s="209" t="s">
        <v>847</v>
      </c>
      <c r="L14" s="6"/>
      <c r="M14" s="7"/>
      <c r="N14" s="7"/>
    </row>
    <row r="15" spans="1:14" s="22" customFormat="1">
      <c r="A15" s="1"/>
      <c r="B15" s="18"/>
      <c r="C15" s="20"/>
      <c r="D15" s="20"/>
      <c r="E15" s="20"/>
      <c r="F15" s="20"/>
      <c r="G15" s="20"/>
      <c r="H15" s="21"/>
      <c r="I15" s="251" t="s">
        <v>15</v>
      </c>
      <c r="J15" s="252"/>
      <c r="K15" s="210"/>
      <c r="L15" s="6"/>
      <c r="M15" s="7"/>
      <c r="N15" s="7"/>
    </row>
    <row r="16" spans="1:14" s="22" customFormat="1">
      <c r="A16" s="1"/>
      <c r="B16" s="18"/>
      <c r="C16" s="3"/>
      <c r="D16" s="3"/>
      <c r="E16" s="4"/>
      <c r="F16" s="3"/>
      <c r="G16" s="30"/>
      <c r="H16" s="5"/>
      <c r="I16" s="5"/>
      <c r="J16" s="6"/>
      <c r="K16" s="6"/>
      <c r="L16" s="6"/>
      <c r="M16" s="7"/>
      <c r="N16" s="7"/>
    </row>
    <row r="17" spans="1:22">
      <c r="A17" s="1"/>
      <c r="B17" s="18"/>
    </row>
    <row r="18" spans="1:22" s="22" customFormat="1">
      <c r="A18" s="1"/>
      <c r="B18" s="19" t="s">
        <v>848</v>
      </c>
      <c r="C18" s="20"/>
      <c r="D18" s="20"/>
      <c r="E18" s="20"/>
      <c r="F18" s="20"/>
      <c r="G18" s="20"/>
      <c r="H18" s="21"/>
      <c r="I18" s="21"/>
      <c r="J18" s="6"/>
      <c r="K18" s="6"/>
      <c r="L18" s="6"/>
      <c r="M18" s="7"/>
      <c r="N18" s="7"/>
    </row>
    <row r="19" spans="1:22" s="22" customFormat="1">
      <c r="A19" s="1"/>
      <c r="B19" s="19"/>
      <c r="C19" s="20"/>
      <c r="D19" s="20"/>
      <c r="E19" s="20"/>
      <c r="F19" s="20"/>
      <c r="G19" s="20"/>
      <c r="H19" s="21"/>
      <c r="I19" s="21"/>
      <c r="J19" s="6"/>
      <c r="K19" s="6"/>
      <c r="L19" s="6"/>
      <c r="M19" s="7"/>
      <c r="N19" s="7"/>
    </row>
    <row r="20" spans="1:22" s="22" customFormat="1">
      <c r="A20" s="1"/>
      <c r="B20" s="23"/>
      <c r="C20" s="20"/>
      <c r="D20" s="20"/>
      <c r="E20" s="20"/>
      <c r="F20" s="20"/>
      <c r="G20" s="20"/>
      <c r="H20" s="21"/>
      <c r="I20" s="253" t="s">
        <v>4</v>
      </c>
      <c r="J20" s="254"/>
      <c r="K20" s="205" t="s">
        <v>846</v>
      </c>
      <c r="L20" s="6"/>
      <c r="M20" s="7"/>
      <c r="N20" s="7"/>
    </row>
    <row r="21" spans="1:22" s="22" customFormat="1">
      <c r="A21" s="1"/>
      <c r="B21" s="18"/>
      <c r="C21" s="20"/>
      <c r="D21" s="20"/>
      <c r="E21" s="20"/>
      <c r="F21" s="20"/>
      <c r="G21" s="20"/>
      <c r="H21" s="21"/>
      <c r="I21" s="251" t="s">
        <v>6</v>
      </c>
      <c r="J21" s="252"/>
      <c r="K21" s="206"/>
      <c r="L21" s="6"/>
      <c r="M21" s="7"/>
      <c r="N21" s="7"/>
    </row>
    <row r="22" spans="1:22" s="22" customFormat="1">
      <c r="A22" s="1"/>
      <c r="B22" s="25"/>
      <c r="C22" s="20"/>
      <c r="D22" s="20"/>
      <c r="E22" s="20"/>
      <c r="F22" s="20"/>
      <c r="G22" s="20"/>
      <c r="H22" s="21"/>
      <c r="I22" s="251" t="s">
        <v>7</v>
      </c>
      <c r="J22" s="252"/>
      <c r="K22" s="207"/>
      <c r="L22" s="6"/>
      <c r="M22" s="7"/>
      <c r="N22" s="7"/>
    </row>
    <row r="23" spans="1:22" s="22" customFormat="1">
      <c r="A23" s="1"/>
      <c r="B23" s="25"/>
      <c r="C23" s="20"/>
      <c r="D23" s="20"/>
      <c r="E23" s="20"/>
      <c r="F23" s="20"/>
      <c r="G23" s="20"/>
      <c r="H23" s="21"/>
      <c r="I23" s="251" t="s">
        <v>9</v>
      </c>
      <c r="J23" s="252"/>
      <c r="K23" s="208"/>
      <c r="L23" s="6"/>
      <c r="M23" s="7"/>
      <c r="N23" s="7"/>
    </row>
    <row r="24" spans="1:22" s="22" customFormat="1">
      <c r="A24" s="1"/>
      <c r="B24" s="18"/>
      <c r="C24" s="20"/>
      <c r="D24" s="20"/>
      <c r="E24" s="20"/>
      <c r="F24" s="20"/>
      <c r="G24" s="20"/>
      <c r="H24" s="21"/>
      <c r="I24" s="251" t="s">
        <v>10</v>
      </c>
      <c r="J24" s="252"/>
      <c r="K24" s="209" t="s">
        <v>847</v>
      </c>
      <c r="L24" s="6"/>
      <c r="M24" s="7"/>
      <c r="N24" s="7"/>
    </row>
    <row r="25" spans="1:22" s="22" customFormat="1">
      <c r="A25" s="1"/>
      <c r="B25" s="18"/>
      <c r="C25" s="20"/>
      <c r="D25" s="20"/>
      <c r="E25" s="20"/>
      <c r="F25" s="20"/>
      <c r="G25" s="20"/>
      <c r="H25" s="21"/>
      <c r="I25" s="251" t="s">
        <v>15</v>
      </c>
      <c r="J25" s="252"/>
      <c r="K25" s="210"/>
      <c r="L25" s="6"/>
      <c r="M25" s="7"/>
      <c r="N25" s="7"/>
    </row>
    <row r="26" spans="1:22" s="22" customFormat="1">
      <c r="A26" s="1"/>
      <c r="B26" s="18"/>
      <c r="C26" s="3"/>
      <c r="D26" s="3"/>
      <c r="E26" s="4"/>
      <c r="F26" s="3"/>
      <c r="G26" s="30"/>
      <c r="H26" s="5"/>
      <c r="I26" s="5"/>
      <c r="J26" s="6"/>
      <c r="K26" s="6"/>
      <c r="L26" s="6"/>
      <c r="M26" s="7"/>
      <c r="N26" s="7"/>
    </row>
    <row r="27" spans="1:22" s="22" customFormat="1">
      <c r="A27" s="1"/>
      <c r="B27" s="19" t="s">
        <v>16</v>
      </c>
      <c r="C27" s="31"/>
      <c r="D27" s="31"/>
      <c r="E27" s="31"/>
      <c r="F27" s="31"/>
      <c r="G27" s="31"/>
      <c r="H27" s="21"/>
      <c r="I27" s="21"/>
      <c r="J27" s="6"/>
      <c r="K27" s="6"/>
      <c r="L27" s="6"/>
      <c r="M27" s="7"/>
      <c r="N27" s="7"/>
    </row>
    <row r="28" spans="1:22" s="22" customFormat="1">
      <c r="A28" s="1"/>
      <c r="B28" s="19"/>
      <c r="C28" s="31"/>
      <c r="D28" s="31"/>
      <c r="E28" s="31"/>
      <c r="F28" s="31"/>
      <c r="G28" s="31"/>
      <c r="H28" s="21"/>
      <c r="I28" s="21"/>
      <c r="J28" s="6"/>
      <c r="K28" s="6"/>
      <c r="L28" s="6"/>
      <c r="M28" s="7"/>
      <c r="N28" s="7"/>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Q29" s="260"/>
    </row>
    <row r="30" spans="1:22" s="22" customFormat="1">
      <c r="A30" s="1"/>
      <c r="B30" s="2"/>
      <c r="C30" s="257" t="str">
        <f>HYPERLINK("#"&amp;$B$3&amp;"!b59","・病床の状況")</f>
        <v>・病床の状況</v>
      </c>
      <c r="D30" s="258"/>
      <c r="E30" s="258"/>
      <c r="F30" s="258"/>
      <c r="G30" s="258"/>
      <c r="H30" s="258"/>
      <c r="I30" s="257" t="str">
        <f>HYPERLINK("#"&amp;$B$3&amp;"!b191","・入院患者の状況（年間）")</f>
        <v>・入院患者の状況（年間）</v>
      </c>
      <c r="J30" s="258"/>
      <c r="K30" s="257" t="str">
        <f>HYPERLINK("#"&amp;$B$3&amp;"!b269","・手術の状況")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HYPERLINK("#"&amp;$B$3&amp;"!b211","・入院患者の状況（月間／入院前の場所・退院先の場所の状況）")</f>
        <v>・入院患者の状況（月間／入院前の場所・退院先の場所の状況）</v>
      </c>
      <c r="J31" s="258"/>
      <c r="K31" s="257" t="str">
        <f>HYPERLINK("#"&amp;$B$3&amp;"!b296","・がん、脳卒中、心筋梗塞、分娩、精神医療への対応状況")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HYPERLINK("#"&amp;$B$3&amp;"!b80","・入院基本料及び届出病床数")</f>
        <v>・入院基本料及び届出病床数</v>
      </c>
      <c r="D32" s="258"/>
      <c r="E32" s="258"/>
      <c r="F32" s="258"/>
      <c r="G32" s="258"/>
      <c r="H32" s="258"/>
      <c r="I32" s="257" t="str">
        <f>HYPERLINK("#"&amp;$B$3&amp;"!b225","・退院後に在宅医療を必要とする患者の状況")</f>
        <v>・退院後に在宅医療を必要とする患者の状況</v>
      </c>
      <c r="J32" s="258"/>
      <c r="K32" s="257" t="str">
        <f>HYPERLINK("#"&amp;$B$3&amp;"!b332","・重症患者への対応状況")</f>
        <v>・重症患者への対応状況</v>
      </c>
      <c r="L32" s="258"/>
      <c r="M32" s="258"/>
      <c r="N32" s="258"/>
      <c r="O32" s="258"/>
      <c r="Q32" s="32"/>
      <c r="R32" s="32"/>
      <c r="S32" s="32"/>
      <c r="T32" s="32"/>
      <c r="U32" s="32"/>
      <c r="V32" s="8"/>
    </row>
    <row r="33" spans="1:22" s="22" customFormat="1">
      <c r="A33" s="1"/>
      <c r="B33" s="2"/>
      <c r="C33" s="257" t="str">
        <f>HYPERLINK("#"&amp;$B$3&amp;"!b96","・在宅療養診療所の届出状況")</f>
        <v>・在宅療養診療所の届出状況</v>
      </c>
      <c r="D33" s="258"/>
      <c r="E33" s="258"/>
      <c r="F33" s="258"/>
      <c r="G33" s="258"/>
      <c r="H33" s="258"/>
      <c r="I33" s="257" t="str">
        <f>HYPERLINK("#"&amp;$B$3&amp;"!b235","・在宅医療を行った患者数")</f>
        <v>・在宅医療を行った患者数</v>
      </c>
      <c r="J33" s="258"/>
      <c r="K33" s="257" t="str">
        <f>HYPERLINK("#"&amp;$B$3&amp;"!b352","・救急医療の実施状況")</f>
        <v>・救急医療の実施状況</v>
      </c>
      <c r="L33" s="258"/>
      <c r="M33" s="258"/>
      <c r="N33" s="258"/>
      <c r="O33" s="258"/>
      <c r="Q33" s="32"/>
      <c r="R33" s="32"/>
      <c r="S33" s="32"/>
      <c r="T33" s="32"/>
      <c r="U33" s="32"/>
      <c r="V33" s="8"/>
    </row>
    <row r="34" spans="1:22" s="22" customFormat="1">
      <c r="A34" s="1"/>
      <c r="B34" s="2"/>
      <c r="C34" s="257" t="str">
        <f>HYPERLINK("#"&amp;$B$3&amp;"!b11４","・職員数の状況")</f>
        <v>・職員数の状況</v>
      </c>
      <c r="D34" s="258"/>
      <c r="E34" s="258"/>
      <c r="F34" s="258"/>
      <c r="G34" s="258"/>
      <c r="H34" s="258"/>
      <c r="I34" s="257" t="str">
        <f>HYPERLINK("#"&amp;$B$3&amp;"!b247","・看取りを行った患者数")</f>
        <v>・看取りを行った患者数</v>
      </c>
      <c r="J34" s="258"/>
      <c r="K34" s="257" t="str">
        <f>HYPERLINK("#"&amp;$B$3&amp;"!b377","・急性期後の支援、在宅復帰の支援の状況")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HYPERLINK("#"&amp;$B$3&amp;"!b1４１","・退院調整部門の設置状況")</f>
        <v>・退院調整部門の設置状況</v>
      </c>
      <c r="D35" s="258"/>
      <c r="E35" s="258"/>
      <c r="F35" s="258"/>
      <c r="G35" s="258"/>
      <c r="H35" s="258"/>
      <c r="I35" s="33"/>
      <c r="K35" s="257" t="str">
        <f>HYPERLINK("#"&amp;$B$3&amp;"!b393","・全身管理の状況")</f>
        <v>・全身管理の状況</v>
      </c>
      <c r="L35" s="258"/>
      <c r="M35" s="258"/>
      <c r="N35" s="258"/>
      <c r="O35" s="258"/>
      <c r="Q35" s="32"/>
      <c r="R35" s="32"/>
      <c r="S35" s="32"/>
      <c r="T35" s="32"/>
      <c r="U35" s="32"/>
      <c r="V35" s="8"/>
    </row>
    <row r="36" spans="1:22" s="22" customFormat="1">
      <c r="A36" s="1"/>
      <c r="B36" s="2"/>
      <c r="C36" s="257" t="str">
        <f>HYPERLINK("#"&amp;$B$3&amp;"!b1５７","・医療機器の台数")</f>
        <v>・医療機器の台数</v>
      </c>
      <c r="D36" s="258"/>
      <c r="E36" s="258"/>
      <c r="F36" s="258"/>
      <c r="G36" s="258"/>
      <c r="H36" s="258"/>
      <c r="I36" s="33"/>
      <c r="K36" s="257" t="str">
        <f>HYPERLINK("#"&amp;$B$3&amp;"!b408","・リハビリテーションの実施状況")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HYPERLINK("#"&amp;$B$3&amp;"!b177","・有料診療所の病床の役割")</f>
        <v>・有料診療所の病床の役割</v>
      </c>
      <c r="D37" s="258"/>
      <c r="E37" s="258"/>
      <c r="F37" s="258"/>
      <c r="G37" s="258"/>
      <c r="H37" s="258"/>
      <c r="I37" s="33"/>
      <c r="K37" s="257" t="str">
        <f>HYPERLINK("#"&amp;$B$3&amp;"!b441","・長期療養患者の受入状況")</f>
        <v>・長期療養患者の受入状況</v>
      </c>
      <c r="L37" s="258"/>
      <c r="M37" s="258"/>
      <c r="N37" s="258"/>
      <c r="O37" s="258"/>
      <c r="Q37" s="34"/>
      <c r="R37" s="34"/>
      <c r="S37" s="34"/>
      <c r="T37" s="34"/>
      <c r="U37" s="34"/>
      <c r="V37" s="8"/>
    </row>
    <row r="38" spans="1:22" s="22" customFormat="1">
      <c r="A38" s="1"/>
      <c r="B38" s="2"/>
      <c r="C38" s="257"/>
      <c r="D38" s="258"/>
      <c r="E38" s="258"/>
      <c r="F38" s="258"/>
      <c r="G38" s="258"/>
      <c r="H38" s="258"/>
      <c r="I38" s="5"/>
      <c r="K38" s="257" t="str">
        <f>HYPERLINK("#"&amp;$B$3&amp;"!b453","・重度の障害児等の受入状況")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row>
    <row r="40" spans="1:22" s="22" customFormat="1">
      <c r="A40" s="1"/>
      <c r="B40" s="2"/>
      <c r="C40" s="35" t="s">
        <v>20</v>
      </c>
      <c r="D40" s="33"/>
      <c r="E40" s="33"/>
      <c r="F40" s="33"/>
      <c r="G40" s="33"/>
      <c r="H40" s="33"/>
      <c r="I40" s="5"/>
      <c r="J40" s="34"/>
      <c r="K40" s="6"/>
      <c r="L40" s="6"/>
      <c r="M40" s="7"/>
      <c r="N40" s="7"/>
    </row>
    <row r="41" spans="1:22" s="22" customFormat="1" ht="34.5" customHeight="1">
      <c r="A41" s="1"/>
      <c r="B41" s="2"/>
      <c r="C41" s="36"/>
      <c r="D41" s="269" t="s">
        <v>21</v>
      </c>
      <c r="E41" s="269"/>
      <c r="F41" s="269"/>
      <c r="G41" s="269"/>
      <c r="H41" s="269"/>
      <c r="I41" s="269"/>
      <c r="J41" s="269"/>
      <c r="K41" s="269"/>
      <c r="L41" s="37"/>
      <c r="M41" s="37"/>
      <c r="N41" s="37"/>
    </row>
    <row r="42" spans="1:22" s="22" customFormat="1" ht="34.5" customHeight="1">
      <c r="A42" s="1"/>
      <c r="B42" s="2"/>
      <c r="C42" s="39"/>
      <c r="D42" s="270" t="s">
        <v>22</v>
      </c>
      <c r="E42" s="270"/>
      <c r="F42" s="270"/>
      <c r="G42" s="270"/>
      <c r="H42" s="270"/>
      <c r="I42" s="270"/>
      <c r="J42" s="270"/>
      <c r="K42" s="270"/>
      <c r="L42" s="37"/>
      <c r="M42" s="37"/>
      <c r="N42" s="37"/>
    </row>
    <row r="43" spans="1:22" s="22" customFormat="1">
      <c r="A43" s="1"/>
      <c r="B43" s="2"/>
      <c r="C43" s="38"/>
      <c r="D43" s="38"/>
      <c r="E43" s="38"/>
      <c r="F43" s="38"/>
      <c r="G43" s="38"/>
      <c r="H43" s="38"/>
      <c r="I43" s="38"/>
      <c r="J43" s="38"/>
      <c r="K43" s="38"/>
      <c r="L43" s="38"/>
      <c r="M43" s="38"/>
      <c r="N43" s="38"/>
    </row>
    <row r="44" spans="1:22" s="22" customFormat="1" ht="19.5">
      <c r="A44" s="1"/>
      <c r="B44" s="40" t="s">
        <v>23</v>
      </c>
      <c r="C44" s="41"/>
      <c r="D44" s="42"/>
      <c r="E44" s="42"/>
      <c r="F44" s="42"/>
      <c r="G44" s="42"/>
      <c r="H44" s="43"/>
      <c r="I44" s="43"/>
      <c r="J44" s="44"/>
      <c r="K44" s="44"/>
      <c r="L44" s="44"/>
      <c r="M44" s="45"/>
      <c r="N44" s="45"/>
    </row>
    <row r="45" spans="1:22" s="22" customFormat="1">
      <c r="A45" s="1"/>
      <c r="B45" s="2"/>
      <c r="C45" s="47"/>
      <c r="D45" s="4"/>
      <c r="E45" s="4"/>
      <c r="F45" s="4"/>
      <c r="G45" s="4"/>
      <c r="H45" s="48"/>
      <c r="I45" s="48"/>
      <c r="J45" s="49"/>
      <c r="K45" s="49"/>
      <c r="L45" s="49"/>
      <c r="M45" s="46"/>
      <c r="N45" s="46"/>
    </row>
    <row r="46" spans="1:22">
      <c r="A46" s="1"/>
      <c r="B46" s="19" t="s">
        <v>24</v>
      </c>
      <c r="C46" s="19"/>
      <c r="D46" s="19"/>
      <c r="E46" s="19"/>
      <c r="F46" s="19"/>
      <c r="G46" s="19"/>
      <c r="H46" s="14"/>
      <c r="I46" s="14"/>
      <c r="K46" s="50"/>
      <c r="L46" s="50"/>
      <c r="M46" s="50"/>
      <c r="N46" s="50"/>
      <c r="O46" s="22"/>
      <c r="P46" s="22"/>
      <c r="Q46" s="22"/>
    </row>
    <row r="47" spans="1:22">
      <c r="A47" s="1"/>
      <c r="B47" s="19"/>
      <c r="C47" s="19"/>
      <c r="D47" s="19"/>
      <c r="E47" s="19"/>
      <c r="F47" s="19"/>
      <c r="G47" s="19"/>
      <c r="H47" s="14"/>
      <c r="I47" s="14"/>
      <c r="K47" s="50"/>
      <c r="L47" s="50"/>
      <c r="M47" s="50"/>
      <c r="N47" s="50"/>
      <c r="O47" s="22"/>
      <c r="P47" s="22"/>
      <c r="Q47" s="22"/>
    </row>
    <row r="48" spans="1:22">
      <c r="A48" s="1"/>
      <c r="B48" s="19"/>
      <c r="C48" s="4"/>
      <c r="D48" s="4"/>
      <c r="F48" s="4"/>
      <c r="G48" s="4"/>
      <c r="H48" s="48"/>
      <c r="J48" s="51" t="s">
        <v>25</v>
      </c>
      <c r="K48" s="50"/>
      <c r="L48" s="50"/>
      <c r="M48" s="50"/>
      <c r="N48" s="50"/>
      <c r="O48" s="22"/>
      <c r="P48" s="22"/>
      <c r="Q48" s="22"/>
    </row>
    <row r="49" spans="1:17">
      <c r="A49" s="1"/>
      <c r="B49" s="2"/>
      <c r="C49" s="4"/>
      <c r="D49" s="4"/>
      <c r="F49" s="4"/>
      <c r="G49" s="4"/>
      <c r="H49" s="48"/>
      <c r="I49" s="52" t="s">
        <v>146</v>
      </c>
      <c r="J49" s="53"/>
      <c r="K49" s="50"/>
      <c r="L49" s="50"/>
      <c r="M49" s="50"/>
      <c r="N49" s="50"/>
      <c r="O49" s="22"/>
      <c r="P49" s="22"/>
      <c r="Q49" s="22"/>
    </row>
    <row r="50" spans="1:17" s="57" customFormat="1" ht="27" customHeight="1">
      <c r="A50" s="1"/>
      <c r="B50" s="2"/>
      <c r="C50" s="271" t="s">
        <v>29</v>
      </c>
      <c r="D50" s="272"/>
      <c r="E50" s="267" t="s">
        <v>30</v>
      </c>
      <c r="F50" s="267"/>
      <c r="G50" s="281"/>
      <c r="H50" s="281"/>
      <c r="I50" s="283" t="s">
        <v>31</v>
      </c>
      <c r="J50" s="55">
        <v>19</v>
      </c>
      <c r="K50" s="50"/>
      <c r="L50" s="50"/>
      <c r="M50" s="50"/>
      <c r="N50" s="50"/>
      <c r="O50" s="22"/>
      <c r="P50" s="22"/>
      <c r="Q50" s="22"/>
    </row>
    <row r="51" spans="1:17" s="57" customFormat="1" ht="27" customHeight="1">
      <c r="A51" s="1"/>
      <c r="B51" s="58"/>
      <c r="C51" s="261"/>
      <c r="D51" s="262"/>
      <c r="E51" s="377"/>
      <c r="F51" s="378"/>
      <c r="G51" s="263" t="s">
        <v>852</v>
      </c>
      <c r="H51" s="264"/>
      <c r="I51" s="318"/>
      <c r="J51" s="55">
        <v>19</v>
      </c>
      <c r="K51" s="50"/>
      <c r="L51" s="50"/>
      <c r="M51" s="50"/>
      <c r="N51" s="50"/>
      <c r="O51" s="22"/>
      <c r="P51" s="22"/>
      <c r="Q51" s="22"/>
    </row>
    <row r="52" spans="1:17" s="57" customFormat="1" ht="27" customHeight="1">
      <c r="A52" s="1"/>
      <c r="B52" s="58"/>
      <c r="C52" s="265"/>
      <c r="D52" s="266"/>
      <c r="E52" s="281" t="s">
        <v>33</v>
      </c>
      <c r="F52" s="282"/>
      <c r="G52" s="282"/>
      <c r="H52" s="282"/>
      <c r="I52" s="318"/>
      <c r="J52" s="55">
        <v>17</v>
      </c>
      <c r="K52" s="50"/>
      <c r="L52" s="50"/>
      <c r="M52" s="50"/>
      <c r="N52" s="50"/>
      <c r="O52" s="22"/>
      <c r="P52" s="22"/>
      <c r="Q52" s="22"/>
    </row>
    <row r="53" spans="1:17" s="57" customFormat="1" ht="27" customHeight="1">
      <c r="A53" s="1"/>
      <c r="B53" s="58"/>
      <c r="C53" s="271" t="s">
        <v>34</v>
      </c>
      <c r="D53" s="272"/>
      <c r="E53" s="267" t="s">
        <v>30</v>
      </c>
      <c r="F53" s="268"/>
      <c r="G53" s="268"/>
      <c r="H53" s="268"/>
      <c r="I53" s="318"/>
      <c r="J53" s="55">
        <v>0</v>
      </c>
      <c r="K53" s="50"/>
      <c r="L53" s="50"/>
      <c r="M53" s="50"/>
      <c r="N53" s="50"/>
      <c r="O53" s="22"/>
      <c r="P53" s="22"/>
      <c r="Q53" s="22"/>
    </row>
    <row r="54" spans="1:17" s="57" customFormat="1" ht="27" customHeight="1">
      <c r="A54" s="1"/>
      <c r="B54" s="58"/>
      <c r="C54" s="261"/>
      <c r="D54" s="262"/>
      <c r="E54" s="261"/>
      <c r="F54" s="262"/>
      <c r="G54" s="263" t="s">
        <v>35</v>
      </c>
      <c r="H54" s="264"/>
      <c r="I54" s="318"/>
      <c r="J54" s="55">
        <v>0</v>
      </c>
      <c r="K54" s="50"/>
      <c r="L54" s="50"/>
      <c r="M54" s="50"/>
      <c r="N54" s="50"/>
      <c r="O54" s="22"/>
      <c r="P54" s="22"/>
      <c r="Q54" s="22"/>
    </row>
    <row r="55" spans="1:17" s="57" customFormat="1" ht="27" customHeight="1">
      <c r="A55" s="1"/>
      <c r="B55" s="58"/>
      <c r="C55" s="261"/>
      <c r="D55" s="262"/>
      <c r="E55" s="265"/>
      <c r="F55" s="266"/>
      <c r="G55" s="263" t="s">
        <v>36</v>
      </c>
      <c r="H55" s="264"/>
      <c r="I55" s="318"/>
      <c r="J55" s="55">
        <v>0</v>
      </c>
      <c r="K55" s="50"/>
      <c r="L55" s="50"/>
      <c r="M55" s="50"/>
      <c r="N55" s="50"/>
      <c r="O55" s="22"/>
      <c r="P55" s="22"/>
      <c r="Q55" s="22"/>
    </row>
    <row r="56" spans="1:17" s="57" customFormat="1" ht="27" customHeight="1">
      <c r="A56" s="1"/>
      <c r="B56" s="58"/>
      <c r="C56" s="261"/>
      <c r="D56" s="262"/>
      <c r="E56" s="267" t="s">
        <v>33</v>
      </c>
      <c r="F56" s="268"/>
      <c r="G56" s="268"/>
      <c r="H56" s="268"/>
      <c r="I56" s="318"/>
      <c r="J56" s="55">
        <v>0</v>
      </c>
      <c r="K56" s="50"/>
      <c r="L56" s="50"/>
      <c r="M56" s="50"/>
      <c r="N56" s="50"/>
      <c r="O56" s="22"/>
      <c r="P56" s="22"/>
      <c r="Q56" s="22"/>
    </row>
    <row r="57" spans="1:17" s="57" customFormat="1" ht="27" customHeight="1">
      <c r="A57" s="1"/>
      <c r="B57" s="58"/>
      <c r="C57" s="261"/>
      <c r="D57" s="262"/>
      <c r="E57" s="261"/>
      <c r="F57" s="262"/>
      <c r="G57" s="263" t="s">
        <v>35</v>
      </c>
      <c r="H57" s="264"/>
      <c r="I57" s="318"/>
      <c r="J57" s="55">
        <v>0</v>
      </c>
      <c r="K57" s="50"/>
      <c r="L57" s="50"/>
      <c r="M57" s="50"/>
      <c r="N57" s="50"/>
      <c r="O57" s="22"/>
      <c r="P57" s="22"/>
      <c r="Q57" s="22"/>
    </row>
    <row r="58" spans="1:17" s="57" customFormat="1" ht="27" customHeight="1">
      <c r="A58" s="1"/>
      <c r="B58" s="58"/>
      <c r="C58" s="265"/>
      <c r="D58" s="266"/>
      <c r="E58" s="265"/>
      <c r="F58" s="266"/>
      <c r="G58" s="263" t="s">
        <v>853</v>
      </c>
      <c r="H58" s="264"/>
      <c r="I58" s="317"/>
      <c r="J58" s="55">
        <v>0</v>
      </c>
      <c r="K58" s="50"/>
      <c r="L58" s="50"/>
      <c r="M58" s="50"/>
      <c r="N58" s="50"/>
      <c r="O58" s="22"/>
      <c r="P58" s="22"/>
      <c r="Q58" s="22"/>
    </row>
    <row r="59" spans="1:17" s="61" customFormat="1">
      <c r="A59" s="1"/>
      <c r="B59" s="19"/>
      <c r="C59" s="19"/>
      <c r="D59" s="19"/>
      <c r="E59" s="19"/>
      <c r="F59" s="19"/>
      <c r="G59" s="19"/>
      <c r="H59" s="14"/>
      <c r="I59" s="14"/>
      <c r="J59" s="59"/>
      <c r="K59" s="50"/>
      <c r="L59" s="50"/>
      <c r="M59" s="50"/>
      <c r="N59" s="50"/>
      <c r="O59" s="22"/>
      <c r="P59" s="22"/>
      <c r="Q59" s="22"/>
    </row>
    <row r="60" spans="1:17" s="57" customFormat="1">
      <c r="A60" s="1"/>
      <c r="B60" s="58"/>
      <c r="C60" s="47"/>
      <c r="D60" s="47"/>
      <c r="E60" s="47"/>
      <c r="F60" s="47"/>
      <c r="G60" s="47"/>
      <c r="H60" s="62"/>
      <c r="I60" s="62"/>
      <c r="J60" s="59"/>
      <c r="K60" s="50"/>
      <c r="L60" s="50"/>
      <c r="M60" s="50"/>
      <c r="N60" s="50"/>
      <c r="O60" s="22"/>
      <c r="P60" s="22"/>
      <c r="Q60" s="22"/>
    </row>
    <row r="61" spans="1:17" s="22" customFormat="1">
      <c r="A61" s="1"/>
      <c r="B61" s="2"/>
      <c r="C61" s="47"/>
      <c r="D61" s="4"/>
      <c r="E61" s="4"/>
      <c r="F61" s="4"/>
      <c r="G61" s="4"/>
      <c r="H61" s="48"/>
      <c r="I61" s="48"/>
      <c r="J61" s="49"/>
      <c r="K61" s="49"/>
      <c r="L61" s="49"/>
      <c r="M61" s="46"/>
      <c r="N61" s="46"/>
    </row>
    <row r="62" spans="1:17" s="61" customFormat="1">
      <c r="A62" s="1"/>
      <c r="B62" s="19" t="s">
        <v>37</v>
      </c>
      <c r="C62" s="19"/>
      <c r="D62" s="19"/>
      <c r="E62" s="19"/>
      <c r="F62" s="19"/>
      <c r="G62" s="19"/>
      <c r="H62" s="14"/>
      <c r="I62" s="14"/>
      <c r="J62" s="59"/>
      <c r="K62" s="60"/>
      <c r="L62" s="60"/>
      <c r="M62" s="60"/>
      <c r="N62" s="60"/>
      <c r="O62" s="22"/>
      <c r="P62" s="22"/>
      <c r="Q62" s="22"/>
    </row>
    <row r="63" spans="1:17">
      <c r="A63" s="1"/>
      <c r="B63" s="19"/>
      <c r="C63" s="19"/>
      <c r="D63" s="19"/>
      <c r="E63" s="19"/>
      <c r="F63" s="19"/>
      <c r="G63" s="19"/>
      <c r="H63" s="14"/>
      <c r="I63" s="14"/>
      <c r="K63" s="77"/>
      <c r="L63" s="77"/>
      <c r="M63" s="77"/>
      <c r="N63" s="77"/>
      <c r="O63" s="22"/>
      <c r="P63" s="22"/>
      <c r="Q63" s="22"/>
    </row>
    <row r="64" spans="1:17">
      <c r="A64" s="1"/>
      <c r="B64" s="19"/>
      <c r="C64" s="4"/>
      <c r="D64" s="4"/>
      <c r="F64" s="4"/>
      <c r="G64" s="4"/>
      <c r="H64" s="48"/>
      <c r="I64" s="48"/>
      <c r="J64" s="64" t="s">
        <v>25</v>
      </c>
      <c r="K64" s="60"/>
      <c r="L64" s="60"/>
      <c r="M64" s="60"/>
      <c r="N64" s="60"/>
      <c r="O64" s="22"/>
      <c r="P64" s="22"/>
      <c r="Q64" s="22"/>
    </row>
    <row r="65" spans="1:17">
      <c r="A65" s="1"/>
      <c r="B65" s="2"/>
      <c r="C65" s="4"/>
      <c r="D65" s="4"/>
      <c r="F65" s="4"/>
      <c r="G65" s="4"/>
      <c r="H65" s="48"/>
      <c r="I65" s="52" t="s">
        <v>146</v>
      </c>
      <c r="J65" s="65"/>
      <c r="K65" s="50"/>
      <c r="L65" s="50"/>
      <c r="M65" s="50"/>
      <c r="N65" s="50"/>
      <c r="O65" s="22"/>
      <c r="P65" s="22"/>
      <c r="Q65" s="22"/>
    </row>
    <row r="66" spans="1:17" s="57" customFormat="1" ht="17.25" customHeight="1">
      <c r="A66" s="1"/>
      <c r="B66" s="2"/>
      <c r="C66" s="267" t="s">
        <v>39</v>
      </c>
      <c r="D66" s="267"/>
      <c r="E66" s="267"/>
      <c r="F66" s="267"/>
      <c r="G66" s="267"/>
      <c r="H66" s="267"/>
      <c r="I66" s="283" t="s">
        <v>750</v>
      </c>
      <c r="J66" s="211" t="s">
        <v>41</v>
      </c>
      <c r="K66" s="60"/>
      <c r="L66" s="60"/>
      <c r="M66" s="60"/>
      <c r="N66" s="60"/>
      <c r="O66" s="22"/>
      <c r="P66" s="22"/>
      <c r="Q66" s="22"/>
    </row>
    <row r="67" spans="1:17" s="57" customFormat="1" ht="17.25" customHeight="1">
      <c r="A67" s="1"/>
      <c r="B67" s="2"/>
      <c r="C67" s="69"/>
      <c r="D67" s="70"/>
      <c r="E67" s="281" t="s">
        <v>42</v>
      </c>
      <c r="F67" s="281"/>
      <c r="G67" s="281"/>
      <c r="H67" s="281"/>
      <c r="I67" s="284"/>
      <c r="J67" s="211" t="s">
        <v>835</v>
      </c>
      <c r="K67" s="50"/>
      <c r="L67" s="50"/>
      <c r="M67" s="50"/>
      <c r="N67" s="50"/>
      <c r="O67" s="22"/>
      <c r="P67" s="22"/>
      <c r="Q67" s="22"/>
    </row>
    <row r="68" spans="1:17" s="57" customFormat="1">
      <c r="A68" s="1"/>
      <c r="B68" s="2"/>
      <c r="C68" s="69"/>
      <c r="D68" s="70"/>
      <c r="E68" s="281"/>
      <c r="F68" s="281"/>
      <c r="G68" s="281"/>
      <c r="H68" s="281"/>
      <c r="I68" s="284"/>
      <c r="J68" s="211" t="s">
        <v>832</v>
      </c>
      <c r="K68" s="60"/>
      <c r="L68" s="60"/>
      <c r="M68" s="60"/>
      <c r="N68" s="60"/>
      <c r="O68" s="22"/>
      <c r="P68" s="22"/>
      <c r="Q68" s="22"/>
    </row>
    <row r="69" spans="1:17" s="57" customFormat="1">
      <c r="A69" s="1"/>
      <c r="B69" s="2"/>
      <c r="C69" s="72"/>
      <c r="D69" s="73"/>
      <c r="E69" s="281"/>
      <c r="F69" s="281"/>
      <c r="G69" s="281"/>
      <c r="H69" s="281"/>
      <c r="I69" s="285"/>
      <c r="J69" s="211" t="s">
        <v>43</v>
      </c>
      <c r="K69" s="50"/>
      <c r="L69" s="50"/>
      <c r="M69" s="50"/>
      <c r="N69" s="50"/>
      <c r="O69" s="22"/>
      <c r="P69" s="22"/>
      <c r="Q69" s="22"/>
    </row>
    <row r="70" spans="1:17" s="61" customFormat="1">
      <c r="A70" s="1"/>
      <c r="B70" s="19"/>
      <c r="C70" s="19"/>
      <c r="D70" s="19"/>
      <c r="E70" s="19"/>
      <c r="F70" s="19"/>
      <c r="G70" s="19"/>
      <c r="H70" s="14"/>
      <c r="I70" s="14"/>
      <c r="J70" s="59"/>
      <c r="K70" s="60"/>
      <c r="L70" s="60"/>
      <c r="M70" s="60"/>
      <c r="N70" s="60"/>
      <c r="O70" s="22"/>
      <c r="P70" s="22"/>
      <c r="Q70" s="22"/>
    </row>
    <row r="71" spans="1:17" s="57" customFormat="1">
      <c r="A71" s="1"/>
      <c r="B71" s="58"/>
      <c r="C71" s="47"/>
      <c r="D71" s="47"/>
      <c r="E71" s="47"/>
      <c r="F71" s="47"/>
      <c r="G71" s="47"/>
      <c r="H71" s="62"/>
      <c r="I71" s="62"/>
      <c r="J71" s="59"/>
      <c r="K71" s="63"/>
      <c r="L71" s="63"/>
      <c r="M71" s="63"/>
      <c r="N71" s="63"/>
      <c r="O71" s="22"/>
      <c r="P71" s="22"/>
      <c r="Q71" s="22"/>
    </row>
    <row r="72" spans="1:17" s="22" customFormat="1">
      <c r="A72" s="1"/>
      <c r="B72" s="2"/>
      <c r="C72" s="47"/>
      <c r="D72" s="4"/>
      <c r="E72" s="4"/>
      <c r="F72" s="4"/>
      <c r="G72" s="4"/>
      <c r="H72" s="48"/>
      <c r="I72" s="48"/>
      <c r="J72" s="49"/>
      <c r="K72" s="49"/>
      <c r="L72" s="49"/>
      <c r="M72" s="46"/>
      <c r="N72" s="46"/>
    </row>
    <row r="73" spans="1:17" s="61" customFormat="1">
      <c r="A73" s="1"/>
      <c r="B73" s="19" t="s">
        <v>855</v>
      </c>
      <c r="C73" s="75"/>
      <c r="D73" s="75"/>
      <c r="E73" s="75"/>
      <c r="F73" s="75"/>
      <c r="G73" s="75"/>
      <c r="H73" s="14"/>
      <c r="I73" s="14"/>
      <c r="J73" s="76"/>
      <c r="K73" s="77"/>
      <c r="L73" s="77"/>
      <c r="M73" s="77"/>
      <c r="N73" s="77"/>
      <c r="O73" s="22"/>
      <c r="P73" s="22"/>
      <c r="Q73" s="22"/>
    </row>
    <row r="74" spans="1:17">
      <c r="A74" s="1"/>
      <c r="B74" s="19"/>
      <c r="C74" s="19"/>
      <c r="D74" s="19"/>
      <c r="E74" s="19"/>
      <c r="F74" s="19"/>
      <c r="G74" s="19"/>
      <c r="H74" s="14"/>
      <c r="I74" s="14"/>
      <c r="K74" s="77"/>
      <c r="L74" s="77"/>
      <c r="M74" s="77"/>
      <c r="N74" s="77"/>
      <c r="O74" s="22"/>
      <c r="P74" s="22"/>
      <c r="Q74" s="22"/>
    </row>
    <row r="75" spans="1:17">
      <c r="A75" s="1"/>
      <c r="B75" s="19"/>
      <c r="C75" s="4"/>
      <c r="D75" s="4"/>
      <c r="F75" s="4"/>
      <c r="G75" s="4"/>
      <c r="H75" s="48"/>
      <c r="I75" s="48"/>
      <c r="J75" s="51" t="s">
        <v>25</v>
      </c>
      <c r="K75" s="50"/>
      <c r="L75" s="50"/>
      <c r="M75" s="50"/>
      <c r="N75" s="50"/>
      <c r="O75" s="22"/>
      <c r="P75" s="22"/>
      <c r="Q75" s="22"/>
    </row>
    <row r="76" spans="1:17">
      <c r="A76" s="1"/>
      <c r="B76" s="2"/>
      <c r="C76" s="4"/>
      <c r="D76" s="4"/>
      <c r="F76" s="4"/>
      <c r="G76" s="4"/>
      <c r="H76" s="48"/>
      <c r="I76" s="52" t="s">
        <v>146</v>
      </c>
      <c r="J76" s="53"/>
      <c r="K76" s="50"/>
      <c r="L76" s="50"/>
      <c r="M76" s="50"/>
      <c r="N76" s="50"/>
      <c r="O76" s="22"/>
      <c r="P76" s="22"/>
      <c r="Q76" s="22"/>
    </row>
    <row r="77" spans="1:17" s="57" customFormat="1" ht="69.95" customHeight="1">
      <c r="A77" s="1"/>
      <c r="B77" s="2"/>
      <c r="C77" s="281" t="s">
        <v>856</v>
      </c>
      <c r="D77" s="281"/>
      <c r="E77" s="281"/>
      <c r="F77" s="281"/>
      <c r="G77" s="281"/>
      <c r="H77" s="282"/>
      <c r="I77" s="286" t="s">
        <v>857</v>
      </c>
      <c r="J77" s="212">
        <v>19</v>
      </c>
      <c r="K77" s="50"/>
      <c r="L77" s="50"/>
      <c r="M77" s="50"/>
      <c r="N77" s="50"/>
      <c r="O77" s="22"/>
      <c r="P77" s="22"/>
      <c r="Q77" s="22"/>
    </row>
    <row r="78" spans="1:17" s="57" customFormat="1" ht="69.95" customHeight="1">
      <c r="A78" s="1"/>
      <c r="B78" s="58"/>
      <c r="C78" s="379" t="s">
        <v>858</v>
      </c>
      <c r="D78" s="380"/>
      <c r="E78" s="380"/>
      <c r="F78" s="380"/>
      <c r="G78" s="380"/>
      <c r="H78" s="381"/>
      <c r="I78" s="287"/>
      <c r="J78" s="213">
        <v>0</v>
      </c>
      <c r="K78" s="50"/>
      <c r="L78" s="50"/>
      <c r="M78" s="50"/>
      <c r="N78" s="50"/>
      <c r="O78" s="22"/>
      <c r="P78" s="22"/>
      <c r="Q78" s="22"/>
    </row>
    <row r="79" spans="1:17" s="57" customFormat="1" ht="69.95" customHeight="1">
      <c r="A79" s="1"/>
      <c r="B79" s="58"/>
      <c r="C79" s="379" t="s">
        <v>859</v>
      </c>
      <c r="D79" s="380"/>
      <c r="E79" s="380"/>
      <c r="F79" s="380"/>
      <c r="G79" s="380"/>
      <c r="H79" s="381"/>
      <c r="I79" s="288"/>
      <c r="J79" s="213">
        <v>0</v>
      </c>
      <c r="K79" s="50"/>
      <c r="L79" s="50"/>
      <c r="M79" s="50"/>
      <c r="N79" s="50"/>
      <c r="O79" s="22"/>
      <c r="P79" s="22"/>
      <c r="Q79" s="22"/>
    </row>
    <row r="80" spans="1:17" s="61" customFormat="1">
      <c r="A80" s="1"/>
      <c r="B80" s="19"/>
      <c r="C80" s="19"/>
      <c r="D80" s="19"/>
      <c r="E80" s="19"/>
      <c r="F80" s="19"/>
      <c r="G80" s="19"/>
      <c r="H80" s="14"/>
      <c r="I80" s="14"/>
      <c r="J80" s="59"/>
      <c r="K80" s="60"/>
      <c r="L80" s="60"/>
      <c r="M80" s="60"/>
      <c r="N80" s="60"/>
      <c r="O80" s="22"/>
      <c r="P80" s="22"/>
      <c r="Q80" s="22"/>
    </row>
    <row r="81" spans="1:17" ht="36" customHeight="1">
      <c r="A81" s="86"/>
      <c r="B81" s="19"/>
      <c r="C81" s="19"/>
      <c r="D81" s="19"/>
      <c r="E81" s="19"/>
      <c r="F81" s="19"/>
      <c r="G81" s="19"/>
      <c r="H81" s="14"/>
      <c r="I81" s="14"/>
      <c r="J81" s="87" t="s">
        <v>860</v>
      </c>
      <c r="K81" s="50"/>
      <c r="L81" s="50"/>
      <c r="M81" s="50"/>
      <c r="N81" s="50"/>
      <c r="O81" s="22"/>
      <c r="P81" s="22"/>
      <c r="Q81" s="22"/>
    </row>
    <row r="82" spans="1:17" ht="6" customHeight="1">
      <c r="A82" s="1"/>
      <c r="B82" s="19"/>
      <c r="C82" s="19"/>
      <c r="D82" s="19"/>
      <c r="E82" s="19"/>
      <c r="F82" s="19"/>
      <c r="G82" s="19"/>
      <c r="H82" s="14"/>
      <c r="I82" s="14"/>
      <c r="K82" s="50"/>
      <c r="L82" s="50"/>
      <c r="M82" s="50"/>
      <c r="N82" s="50"/>
      <c r="O82" s="22"/>
      <c r="P82" s="22"/>
      <c r="Q82" s="22"/>
    </row>
    <row r="83" spans="1:17" s="61" customFormat="1" ht="27">
      <c r="A83" s="1"/>
      <c r="B83" s="19"/>
      <c r="C83" s="19"/>
      <c r="D83" s="19"/>
      <c r="E83" s="19"/>
      <c r="F83" s="19"/>
      <c r="G83" s="19"/>
      <c r="H83" s="14"/>
      <c r="I83" s="14"/>
      <c r="J83" s="89" t="s">
        <v>901</v>
      </c>
      <c r="K83" s="214">
        <v>26</v>
      </c>
      <c r="L83" s="60"/>
      <c r="M83" s="60"/>
      <c r="N83" s="60"/>
      <c r="O83" s="22"/>
      <c r="P83" s="22"/>
      <c r="Q83" s="22"/>
    </row>
    <row r="84" spans="1:17" s="57" customFormat="1" ht="94.5">
      <c r="A84" s="1"/>
      <c r="B84" s="19"/>
      <c r="C84" s="47"/>
      <c r="D84" s="47"/>
      <c r="E84" s="47"/>
      <c r="F84" s="47"/>
      <c r="G84" s="47"/>
      <c r="H84" s="62"/>
      <c r="I84" s="62"/>
      <c r="J84" s="89" t="s">
        <v>902</v>
      </c>
      <c r="K84" s="215">
        <v>0</v>
      </c>
      <c r="L84" s="50"/>
      <c r="M84" s="50"/>
      <c r="N84" s="50"/>
      <c r="O84" s="22"/>
      <c r="P84" s="22"/>
      <c r="Q84" s="22"/>
    </row>
    <row r="85" spans="1:17" s="57" customFormat="1" ht="40.5">
      <c r="A85" s="1"/>
      <c r="B85" s="19"/>
      <c r="C85" s="47"/>
      <c r="D85" s="47"/>
      <c r="E85" s="47"/>
      <c r="F85" s="47"/>
      <c r="G85" s="47"/>
      <c r="H85" s="62"/>
      <c r="I85" s="62"/>
      <c r="J85" s="89" t="s">
        <v>903</v>
      </c>
      <c r="K85" s="214">
        <v>0</v>
      </c>
      <c r="L85" s="60"/>
      <c r="M85" s="60"/>
      <c r="N85" s="60"/>
      <c r="O85" s="22"/>
      <c r="P85" s="22"/>
      <c r="Q85" s="22"/>
    </row>
    <row r="86" spans="1:17" s="61" customFormat="1" ht="54">
      <c r="A86" s="1"/>
      <c r="B86" s="19"/>
      <c r="C86" s="19"/>
      <c r="D86" s="19"/>
      <c r="E86" s="19"/>
      <c r="F86" s="19"/>
      <c r="G86" s="19"/>
      <c r="H86" s="14"/>
      <c r="I86" s="14"/>
      <c r="J86" s="89" t="s">
        <v>904</v>
      </c>
      <c r="K86" s="215">
        <v>0</v>
      </c>
      <c r="L86" s="50"/>
      <c r="M86" s="50"/>
      <c r="N86" s="50"/>
      <c r="O86" s="22"/>
      <c r="P86" s="22"/>
      <c r="Q86" s="22"/>
    </row>
    <row r="87" spans="1:17" s="57" customFormat="1" ht="94.5">
      <c r="A87" s="1"/>
      <c r="B87" s="19"/>
      <c r="C87" s="47"/>
      <c r="D87" s="47"/>
      <c r="E87" s="47"/>
      <c r="F87" s="47"/>
      <c r="G87" s="47"/>
      <c r="H87" s="62"/>
      <c r="I87" s="62"/>
      <c r="J87" s="89" t="s">
        <v>905</v>
      </c>
      <c r="K87" s="214">
        <v>0</v>
      </c>
      <c r="L87" s="60"/>
      <c r="M87" s="60"/>
      <c r="N87" s="60"/>
      <c r="O87" s="22"/>
      <c r="P87" s="22"/>
      <c r="Q87" s="22"/>
    </row>
    <row r="88" spans="1:17" s="61" customFormat="1">
      <c r="A88" s="1"/>
      <c r="B88" s="19"/>
      <c r="C88" s="19"/>
      <c r="D88" s="19"/>
      <c r="E88" s="19"/>
      <c r="F88" s="19"/>
      <c r="G88" s="19"/>
      <c r="H88" s="14"/>
      <c r="I88" s="14"/>
      <c r="J88" s="59"/>
      <c r="K88" s="60"/>
      <c r="L88" s="60"/>
      <c r="M88" s="60"/>
      <c r="N88" s="60"/>
      <c r="O88" s="22"/>
      <c r="P88" s="22"/>
      <c r="Q88" s="22"/>
    </row>
    <row r="89" spans="1:17" s="57" customFormat="1">
      <c r="A89" s="1"/>
      <c r="B89" s="58"/>
      <c r="C89" s="47"/>
      <c r="D89" s="47"/>
      <c r="E89" s="47"/>
      <c r="F89" s="47"/>
      <c r="G89" s="47"/>
      <c r="H89" s="62"/>
      <c r="I89" s="62"/>
      <c r="J89" s="59"/>
      <c r="K89" s="63"/>
      <c r="L89" s="63"/>
      <c r="M89" s="63"/>
      <c r="N89" s="63"/>
      <c r="O89" s="22"/>
      <c r="P89" s="22"/>
      <c r="Q89" s="22"/>
    </row>
    <row r="90" spans="1:17" s="61" customFormat="1">
      <c r="A90" s="1"/>
      <c r="B90" s="102"/>
      <c r="C90" s="4"/>
      <c r="D90" s="4"/>
      <c r="E90" s="110"/>
      <c r="F90" s="110"/>
      <c r="G90" s="110"/>
      <c r="H90" s="111"/>
      <c r="I90" s="111"/>
      <c r="J90" s="59"/>
      <c r="K90" s="60"/>
      <c r="L90" s="60"/>
      <c r="M90" s="60"/>
      <c r="N90" s="60"/>
      <c r="O90" s="22"/>
      <c r="P90" s="22"/>
      <c r="Q90" s="22"/>
    </row>
    <row r="91" spans="1:17" s="61" customFormat="1">
      <c r="A91" s="1"/>
      <c r="B91" s="19" t="s">
        <v>906</v>
      </c>
      <c r="C91" s="75"/>
      <c r="D91" s="75"/>
      <c r="E91" s="75"/>
      <c r="F91" s="75"/>
      <c r="G91" s="14"/>
      <c r="H91" s="14"/>
      <c r="I91" s="14"/>
      <c r="J91" s="76"/>
      <c r="K91" s="77"/>
      <c r="L91" s="77"/>
      <c r="M91" s="77"/>
      <c r="N91" s="77"/>
      <c r="O91" s="22"/>
      <c r="P91" s="22"/>
      <c r="Q91" s="22"/>
    </row>
    <row r="92" spans="1:17">
      <c r="A92" s="1"/>
      <c r="B92" s="19"/>
      <c r="C92" s="19"/>
      <c r="D92" s="19"/>
      <c r="E92" s="19"/>
      <c r="F92" s="19"/>
      <c r="G92" s="19"/>
      <c r="H92" s="14"/>
      <c r="I92" s="14"/>
      <c r="K92" s="77"/>
      <c r="L92" s="77"/>
      <c r="M92" s="77"/>
      <c r="N92" s="77"/>
      <c r="O92" s="22"/>
      <c r="P92" s="22"/>
      <c r="Q92" s="22"/>
    </row>
    <row r="93" spans="1:17">
      <c r="A93" s="1"/>
      <c r="B93" s="19"/>
      <c r="C93" s="4"/>
      <c r="D93" s="4"/>
      <c r="F93" s="4"/>
      <c r="G93" s="4"/>
      <c r="H93" s="48"/>
      <c r="I93" s="48"/>
      <c r="J93" s="51" t="s">
        <v>25</v>
      </c>
      <c r="K93" s="50"/>
      <c r="L93" s="50"/>
      <c r="M93" s="50"/>
      <c r="N93" s="50"/>
      <c r="O93" s="22"/>
      <c r="P93" s="22"/>
      <c r="Q93" s="22"/>
    </row>
    <row r="94" spans="1:17">
      <c r="A94" s="1"/>
      <c r="B94" s="2"/>
      <c r="C94" s="4"/>
      <c r="D94" s="4"/>
      <c r="F94" s="4"/>
      <c r="G94" s="4"/>
      <c r="H94" s="48"/>
      <c r="I94" s="52" t="s">
        <v>146</v>
      </c>
      <c r="J94" s="53"/>
      <c r="K94" s="50"/>
      <c r="L94" s="50"/>
      <c r="M94" s="50"/>
      <c r="N94" s="50"/>
      <c r="O94" s="22"/>
      <c r="P94" s="22"/>
      <c r="Q94" s="22"/>
    </row>
    <row r="95" spans="1:17" s="57" customFormat="1" ht="57">
      <c r="A95" s="1"/>
      <c r="B95" s="102"/>
      <c r="C95" s="263" t="s">
        <v>867</v>
      </c>
      <c r="D95" s="298"/>
      <c r="E95" s="298"/>
      <c r="F95" s="298"/>
      <c r="G95" s="298"/>
      <c r="H95" s="264"/>
      <c r="I95" s="113" t="s">
        <v>907</v>
      </c>
      <c r="J95" s="103" t="s">
        <v>124</v>
      </c>
      <c r="K95" s="50"/>
      <c r="L95" s="50"/>
      <c r="M95" s="50"/>
      <c r="N95" s="50"/>
      <c r="O95" s="22"/>
      <c r="P95" s="22"/>
      <c r="Q95" s="22"/>
    </row>
    <row r="96" spans="1:17" s="61" customFormat="1">
      <c r="A96" s="1"/>
      <c r="B96" s="19"/>
      <c r="C96" s="19"/>
      <c r="D96" s="19"/>
      <c r="E96" s="19"/>
      <c r="F96" s="19"/>
      <c r="G96" s="19"/>
      <c r="H96" s="14"/>
      <c r="I96" s="14"/>
      <c r="J96" s="59"/>
      <c r="K96" s="50"/>
      <c r="L96" s="50"/>
      <c r="M96" s="50"/>
      <c r="N96" s="50"/>
      <c r="O96" s="22"/>
      <c r="P96" s="22"/>
      <c r="Q96" s="22"/>
    </row>
    <row r="97" spans="1:17" s="57" customFormat="1">
      <c r="A97" s="1"/>
      <c r="B97" s="58"/>
      <c r="C97" s="47"/>
      <c r="D97" s="47"/>
      <c r="E97" s="47"/>
      <c r="F97" s="47"/>
      <c r="G97" s="47"/>
      <c r="H97" s="62"/>
      <c r="I97" s="62"/>
      <c r="J97" s="59"/>
      <c r="K97" s="63"/>
      <c r="L97" s="63"/>
      <c r="M97" s="63"/>
      <c r="N97" s="63"/>
      <c r="O97" s="22"/>
      <c r="P97" s="22"/>
      <c r="Q97" s="22"/>
    </row>
    <row r="98" spans="1:17" s="61" customFormat="1">
      <c r="A98" s="1"/>
      <c r="B98" s="2"/>
      <c r="C98" s="4"/>
      <c r="D98" s="4"/>
      <c r="E98" s="4"/>
      <c r="F98" s="4"/>
      <c r="G98" s="4"/>
      <c r="H98" s="48"/>
      <c r="I98" s="48"/>
      <c r="J98" s="76"/>
      <c r="K98" s="77"/>
      <c r="L98" s="77"/>
      <c r="M98" s="77"/>
      <c r="N98" s="77"/>
      <c r="O98" s="22"/>
      <c r="P98" s="22"/>
      <c r="Q98" s="22"/>
    </row>
    <row r="99" spans="1:17">
      <c r="A99" s="1"/>
      <c r="B99" s="19" t="s">
        <v>132</v>
      </c>
      <c r="C99" s="19"/>
      <c r="D99" s="19"/>
      <c r="E99" s="19"/>
      <c r="F99" s="19"/>
      <c r="G99" s="19"/>
      <c r="H99" s="14"/>
      <c r="I99" s="14"/>
      <c r="J99" s="114"/>
      <c r="K99" s="115"/>
      <c r="L99" s="115"/>
      <c r="M99" s="115"/>
      <c r="N99" s="115"/>
      <c r="O99" s="22"/>
      <c r="P99" s="22"/>
      <c r="Q99" s="22"/>
    </row>
    <row r="100" spans="1:17">
      <c r="A100" s="1"/>
      <c r="B100" s="19"/>
      <c r="C100" s="19"/>
      <c r="D100" s="19"/>
      <c r="E100" s="19"/>
      <c r="F100" s="19"/>
      <c r="G100" s="19"/>
      <c r="H100" s="14"/>
      <c r="I100" s="14"/>
      <c r="K100" s="50"/>
      <c r="L100" s="50"/>
      <c r="M100" s="50"/>
      <c r="N100" s="88"/>
      <c r="O100" s="22"/>
      <c r="P100" s="22"/>
      <c r="Q100" s="22"/>
    </row>
    <row r="101" spans="1:17" ht="27">
      <c r="A101" s="1"/>
      <c r="B101" s="19"/>
      <c r="C101" s="4"/>
      <c r="D101" s="4"/>
      <c r="F101" s="4"/>
      <c r="G101" s="4"/>
      <c r="H101" s="48"/>
      <c r="I101" s="48"/>
      <c r="J101" s="51" t="s">
        <v>25</v>
      </c>
      <c r="K101" s="51" t="s">
        <v>869</v>
      </c>
      <c r="L101" s="51" t="s">
        <v>147</v>
      </c>
      <c r="M101" s="51" t="s">
        <v>148</v>
      </c>
      <c r="N101" s="51" t="s">
        <v>149</v>
      </c>
      <c r="O101" s="22"/>
      <c r="P101" s="22"/>
      <c r="Q101" s="22"/>
    </row>
    <row r="102" spans="1:17">
      <c r="A102" s="1"/>
      <c r="B102" s="2"/>
      <c r="C102" s="4"/>
      <c r="D102" s="4"/>
      <c r="F102" s="4"/>
      <c r="G102" s="4"/>
      <c r="H102" s="48"/>
      <c r="I102" s="52" t="s">
        <v>146</v>
      </c>
      <c r="J102" s="53"/>
      <c r="K102" s="54"/>
      <c r="L102" s="54"/>
      <c r="M102" s="54"/>
      <c r="N102" s="54"/>
      <c r="O102" s="22"/>
      <c r="P102" s="22"/>
      <c r="Q102" s="22"/>
    </row>
    <row r="103" spans="1:17" s="57" customFormat="1" ht="20.25" customHeight="1" thickBot="1">
      <c r="A103" s="1"/>
      <c r="B103" s="96"/>
      <c r="C103" s="292" t="s">
        <v>133</v>
      </c>
      <c r="D103" s="292"/>
      <c r="E103" s="292"/>
      <c r="F103" s="292"/>
      <c r="G103" s="281" t="s">
        <v>134</v>
      </c>
      <c r="H103" s="281"/>
      <c r="I103" s="289" t="s">
        <v>870</v>
      </c>
      <c r="J103" s="116">
        <v>2</v>
      </c>
      <c r="K103" s="117">
        <v>2</v>
      </c>
      <c r="L103" s="117">
        <v>0</v>
      </c>
      <c r="M103" s="117">
        <v>0</v>
      </c>
      <c r="N103" s="117">
        <v>0</v>
      </c>
      <c r="O103" s="22"/>
      <c r="P103" s="22"/>
      <c r="Q103" s="22"/>
    </row>
    <row r="104" spans="1:17" s="57" customFormat="1" ht="20.25" customHeight="1" thickBot="1">
      <c r="A104" s="1"/>
      <c r="B104" s="96"/>
      <c r="C104" s="294"/>
      <c r="D104" s="294"/>
      <c r="E104" s="294"/>
      <c r="F104" s="294"/>
      <c r="G104" s="292" t="s">
        <v>136</v>
      </c>
      <c r="H104" s="293"/>
      <c r="I104" s="290"/>
      <c r="J104" s="118">
        <v>0</v>
      </c>
      <c r="K104" s="119">
        <v>0</v>
      </c>
      <c r="L104" s="119">
        <v>0</v>
      </c>
      <c r="M104" s="119">
        <v>0</v>
      </c>
      <c r="N104" s="119">
        <v>0</v>
      </c>
      <c r="O104" s="22"/>
      <c r="P104" s="22"/>
      <c r="Q104" s="22"/>
    </row>
    <row r="105" spans="1:17" s="57" customFormat="1" ht="20.25" customHeight="1" thickBot="1">
      <c r="A105" s="1"/>
      <c r="B105" s="96"/>
      <c r="C105" s="294" t="s">
        <v>137</v>
      </c>
      <c r="D105" s="295"/>
      <c r="E105" s="295"/>
      <c r="F105" s="295"/>
      <c r="G105" s="296" t="s">
        <v>134</v>
      </c>
      <c r="H105" s="297"/>
      <c r="I105" s="290"/>
      <c r="J105" s="120">
        <v>5</v>
      </c>
      <c r="K105" s="121">
        <v>5</v>
      </c>
      <c r="L105" s="121">
        <v>0</v>
      </c>
      <c r="M105" s="121">
        <v>0</v>
      </c>
      <c r="N105" s="121">
        <v>0</v>
      </c>
      <c r="O105" s="22"/>
      <c r="P105" s="22"/>
      <c r="Q105" s="22"/>
    </row>
    <row r="106" spans="1:17" s="57" customFormat="1" ht="20.25" customHeight="1" thickBot="1">
      <c r="A106" s="1"/>
      <c r="B106" s="96"/>
      <c r="C106" s="295"/>
      <c r="D106" s="295"/>
      <c r="E106" s="295"/>
      <c r="F106" s="295"/>
      <c r="G106" s="292" t="s">
        <v>136</v>
      </c>
      <c r="H106" s="293"/>
      <c r="I106" s="290"/>
      <c r="J106" s="118">
        <v>2.2000000000000002</v>
      </c>
      <c r="K106" s="119">
        <v>0</v>
      </c>
      <c r="L106" s="119">
        <v>0</v>
      </c>
      <c r="M106" s="119">
        <v>2.2000000000000002</v>
      </c>
      <c r="N106" s="119">
        <v>0</v>
      </c>
      <c r="O106" s="22"/>
      <c r="P106" s="22"/>
      <c r="Q106" s="22"/>
    </row>
    <row r="107" spans="1:17" s="57" customFormat="1" ht="20.25" customHeight="1" thickBot="1">
      <c r="A107" s="1"/>
      <c r="B107" s="96"/>
      <c r="C107" s="294" t="s">
        <v>138</v>
      </c>
      <c r="D107" s="295"/>
      <c r="E107" s="295"/>
      <c r="F107" s="295"/>
      <c r="G107" s="296" t="s">
        <v>134</v>
      </c>
      <c r="H107" s="297"/>
      <c r="I107" s="290"/>
      <c r="J107" s="120">
        <v>0</v>
      </c>
      <c r="K107" s="121">
        <v>0</v>
      </c>
      <c r="L107" s="121">
        <v>0</v>
      </c>
      <c r="M107" s="121">
        <v>0</v>
      </c>
      <c r="N107" s="121">
        <v>0</v>
      </c>
      <c r="O107" s="22"/>
      <c r="P107" s="22"/>
      <c r="Q107" s="22"/>
    </row>
    <row r="108" spans="1:17" s="57" customFormat="1" ht="20.25" customHeight="1" thickBot="1">
      <c r="A108" s="1"/>
      <c r="B108" s="96"/>
      <c r="C108" s="295"/>
      <c r="D108" s="295"/>
      <c r="E108" s="295"/>
      <c r="F108" s="295"/>
      <c r="G108" s="292" t="s">
        <v>136</v>
      </c>
      <c r="H108" s="293"/>
      <c r="I108" s="290"/>
      <c r="J108" s="118">
        <v>0</v>
      </c>
      <c r="K108" s="119">
        <v>0</v>
      </c>
      <c r="L108" s="119">
        <v>0</v>
      </c>
      <c r="M108" s="119">
        <v>0</v>
      </c>
      <c r="N108" s="119">
        <v>0</v>
      </c>
      <c r="O108" s="22"/>
      <c r="P108" s="22"/>
      <c r="Q108" s="22"/>
    </row>
    <row r="109" spans="1:17" s="57" customFormat="1" ht="20.25" customHeight="1" thickBot="1">
      <c r="A109" s="1"/>
      <c r="B109" s="96"/>
      <c r="C109" s="294" t="s">
        <v>139</v>
      </c>
      <c r="D109" s="295"/>
      <c r="E109" s="295"/>
      <c r="F109" s="295"/>
      <c r="G109" s="296" t="s">
        <v>134</v>
      </c>
      <c r="H109" s="297"/>
      <c r="I109" s="290"/>
      <c r="J109" s="120">
        <v>0</v>
      </c>
      <c r="K109" s="121">
        <v>0</v>
      </c>
      <c r="L109" s="121">
        <v>0</v>
      </c>
      <c r="M109" s="121">
        <v>0</v>
      </c>
      <c r="N109" s="121">
        <v>0</v>
      </c>
      <c r="O109" s="22"/>
      <c r="P109" s="22"/>
      <c r="Q109" s="22"/>
    </row>
    <row r="110" spans="1:17" s="57" customFormat="1" ht="20.25" customHeight="1" thickBot="1">
      <c r="A110" s="1"/>
      <c r="B110" s="58"/>
      <c r="C110" s="295"/>
      <c r="D110" s="295"/>
      <c r="E110" s="295"/>
      <c r="F110" s="295"/>
      <c r="G110" s="292" t="s">
        <v>136</v>
      </c>
      <c r="H110" s="293"/>
      <c r="I110" s="290"/>
      <c r="J110" s="118">
        <v>0</v>
      </c>
      <c r="K110" s="119">
        <v>0</v>
      </c>
      <c r="L110" s="119">
        <v>0</v>
      </c>
      <c r="M110" s="119">
        <v>0</v>
      </c>
      <c r="N110" s="119">
        <v>0</v>
      </c>
      <c r="O110" s="22"/>
      <c r="P110" s="22"/>
      <c r="Q110" s="22"/>
    </row>
    <row r="111" spans="1:17" s="57" customFormat="1" ht="20.25" customHeight="1" thickBot="1">
      <c r="A111" s="1"/>
      <c r="B111" s="58"/>
      <c r="C111" s="294" t="s">
        <v>140</v>
      </c>
      <c r="D111" s="295"/>
      <c r="E111" s="295"/>
      <c r="F111" s="295"/>
      <c r="G111" s="296" t="s">
        <v>134</v>
      </c>
      <c r="H111" s="297"/>
      <c r="I111" s="290"/>
      <c r="J111" s="120"/>
      <c r="K111" s="121"/>
      <c r="L111" s="121"/>
      <c r="M111" s="121"/>
      <c r="N111" s="121"/>
      <c r="O111" s="22"/>
      <c r="P111" s="22"/>
      <c r="Q111" s="22"/>
    </row>
    <row r="112" spans="1:17" s="57" customFormat="1" ht="20.25" customHeight="1" thickBot="1">
      <c r="A112" s="1"/>
      <c r="B112" s="58"/>
      <c r="C112" s="295"/>
      <c r="D112" s="295"/>
      <c r="E112" s="295"/>
      <c r="F112" s="295"/>
      <c r="G112" s="292" t="s">
        <v>136</v>
      </c>
      <c r="H112" s="293"/>
      <c r="I112" s="290"/>
      <c r="J112" s="118"/>
      <c r="K112" s="119"/>
      <c r="L112" s="119"/>
      <c r="M112" s="119"/>
      <c r="N112" s="119"/>
      <c r="O112" s="22"/>
      <c r="P112" s="22"/>
      <c r="Q112" s="22"/>
    </row>
    <row r="113" spans="1:17" s="57" customFormat="1" ht="20.25" customHeight="1" thickBot="1">
      <c r="A113" s="1"/>
      <c r="B113" s="58"/>
      <c r="C113" s="294" t="s">
        <v>141</v>
      </c>
      <c r="D113" s="295"/>
      <c r="E113" s="295"/>
      <c r="F113" s="295"/>
      <c r="G113" s="296" t="s">
        <v>134</v>
      </c>
      <c r="H113" s="297"/>
      <c r="I113" s="290"/>
      <c r="J113" s="120"/>
      <c r="K113" s="121"/>
      <c r="L113" s="121"/>
      <c r="M113" s="121"/>
      <c r="N113" s="121"/>
      <c r="O113" s="22"/>
      <c r="P113" s="22"/>
      <c r="Q113" s="22"/>
    </row>
    <row r="114" spans="1:17" s="57" customFormat="1" ht="20.25" customHeight="1" thickBot="1">
      <c r="A114" s="1"/>
      <c r="B114" s="58"/>
      <c r="C114" s="295"/>
      <c r="D114" s="295"/>
      <c r="E114" s="295"/>
      <c r="F114" s="295"/>
      <c r="G114" s="292" t="s">
        <v>136</v>
      </c>
      <c r="H114" s="293"/>
      <c r="I114" s="290"/>
      <c r="J114" s="118"/>
      <c r="K114" s="119"/>
      <c r="L114" s="119"/>
      <c r="M114" s="119"/>
      <c r="N114" s="119"/>
      <c r="O114" s="22"/>
      <c r="P114" s="22"/>
      <c r="Q114" s="22"/>
    </row>
    <row r="115" spans="1:17" s="57" customFormat="1" ht="20.25" customHeight="1" thickBot="1">
      <c r="A115" s="1"/>
      <c r="B115" s="58"/>
      <c r="C115" s="294" t="s">
        <v>142</v>
      </c>
      <c r="D115" s="295"/>
      <c r="E115" s="295"/>
      <c r="F115" s="295"/>
      <c r="G115" s="296" t="s">
        <v>134</v>
      </c>
      <c r="H115" s="297"/>
      <c r="I115" s="290"/>
      <c r="J115" s="120"/>
      <c r="K115" s="121"/>
      <c r="L115" s="121"/>
      <c r="M115" s="121"/>
      <c r="N115" s="121"/>
      <c r="O115" s="22"/>
      <c r="P115" s="22"/>
      <c r="Q115" s="22"/>
    </row>
    <row r="116" spans="1:17" s="57" customFormat="1" ht="20.25" customHeight="1" thickBot="1">
      <c r="A116" s="1"/>
      <c r="B116" s="58"/>
      <c r="C116" s="295"/>
      <c r="D116" s="295"/>
      <c r="E116" s="295"/>
      <c r="F116" s="295"/>
      <c r="G116" s="292" t="s">
        <v>136</v>
      </c>
      <c r="H116" s="293"/>
      <c r="I116" s="290"/>
      <c r="J116" s="118"/>
      <c r="K116" s="119"/>
      <c r="L116" s="119"/>
      <c r="M116" s="119"/>
      <c r="N116" s="119"/>
      <c r="O116" s="22"/>
      <c r="P116" s="22"/>
      <c r="Q116" s="22"/>
    </row>
    <row r="117" spans="1:17" s="57" customFormat="1" ht="20.25" customHeight="1" thickBot="1">
      <c r="A117" s="1"/>
      <c r="B117" s="58"/>
      <c r="C117" s="294" t="s">
        <v>143</v>
      </c>
      <c r="D117" s="295"/>
      <c r="E117" s="295"/>
      <c r="F117" s="295"/>
      <c r="G117" s="296" t="s">
        <v>134</v>
      </c>
      <c r="H117" s="297"/>
      <c r="I117" s="290"/>
      <c r="J117" s="120"/>
      <c r="K117" s="121"/>
      <c r="L117" s="121"/>
      <c r="M117" s="121"/>
      <c r="N117" s="121"/>
      <c r="O117" s="22"/>
      <c r="P117" s="22"/>
      <c r="Q117" s="22"/>
    </row>
    <row r="118" spans="1:17" s="57" customFormat="1" ht="20.25" customHeight="1" thickBot="1">
      <c r="A118" s="1"/>
      <c r="B118" s="58"/>
      <c r="C118" s="295"/>
      <c r="D118" s="295"/>
      <c r="E118" s="295"/>
      <c r="F118" s="295"/>
      <c r="G118" s="292" t="s">
        <v>136</v>
      </c>
      <c r="H118" s="293"/>
      <c r="I118" s="290"/>
      <c r="J118" s="118"/>
      <c r="K118" s="119"/>
      <c r="L118" s="119"/>
      <c r="M118" s="119"/>
      <c r="N118" s="119"/>
      <c r="O118" s="22"/>
      <c r="P118" s="22"/>
      <c r="Q118" s="22"/>
    </row>
    <row r="119" spans="1:17" s="57" customFormat="1" ht="20.25" customHeight="1" thickBot="1">
      <c r="A119" s="1"/>
      <c r="B119" s="58"/>
      <c r="C119" s="294" t="s">
        <v>144</v>
      </c>
      <c r="D119" s="295"/>
      <c r="E119" s="295"/>
      <c r="F119" s="295"/>
      <c r="G119" s="296" t="s">
        <v>134</v>
      </c>
      <c r="H119" s="297"/>
      <c r="I119" s="290"/>
      <c r="J119" s="120"/>
      <c r="K119" s="121"/>
      <c r="L119" s="121"/>
      <c r="M119" s="121"/>
      <c r="N119" s="121"/>
      <c r="O119" s="22"/>
      <c r="P119" s="22"/>
      <c r="Q119" s="22"/>
    </row>
    <row r="120" spans="1:17" s="57" customFormat="1" ht="20.25" customHeight="1">
      <c r="A120" s="1"/>
      <c r="B120" s="58"/>
      <c r="C120" s="304"/>
      <c r="D120" s="304"/>
      <c r="E120" s="304"/>
      <c r="F120" s="304"/>
      <c r="G120" s="281" t="s">
        <v>136</v>
      </c>
      <c r="H120" s="282"/>
      <c r="I120" s="291"/>
      <c r="J120" s="122"/>
      <c r="K120" s="123"/>
      <c r="L120" s="123"/>
      <c r="M120" s="123"/>
      <c r="N120" s="123"/>
      <c r="O120" s="22"/>
      <c r="P120" s="22"/>
      <c r="Q120" s="22"/>
    </row>
    <row r="121" spans="1:17" s="61" customFormat="1">
      <c r="A121" s="1"/>
      <c r="B121" s="19"/>
      <c r="C121" s="19"/>
      <c r="D121" s="19"/>
      <c r="E121" s="19"/>
      <c r="F121" s="19"/>
      <c r="G121" s="19"/>
      <c r="H121" s="14"/>
      <c r="I121" s="14"/>
      <c r="J121" s="59"/>
      <c r="K121" s="60"/>
      <c r="L121" s="60"/>
      <c r="M121" s="60"/>
      <c r="N121" s="60"/>
      <c r="O121" s="22"/>
      <c r="P121" s="22"/>
      <c r="Q121" s="22"/>
    </row>
    <row r="122" spans="1:17" s="61" customFormat="1">
      <c r="A122" s="1"/>
      <c r="B122" s="58"/>
      <c r="C122" s="4"/>
      <c r="D122" s="4"/>
      <c r="E122" s="4"/>
      <c r="F122" s="4"/>
      <c r="G122" s="4"/>
      <c r="H122" s="48"/>
      <c r="I122" s="48"/>
      <c r="J122" s="128"/>
      <c r="K122" s="77"/>
      <c r="L122" s="77"/>
      <c r="M122" s="77"/>
      <c r="N122" s="77"/>
      <c r="O122" s="22"/>
      <c r="P122" s="22"/>
      <c r="Q122" s="22"/>
    </row>
    <row r="123" spans="1:17" s="61" customFormat="1">
      <c r="A123" s="1"/>
      <c r="B123" s="58"/>
      <c r="C123" s="4"/>
      <c r="D123" s="4"/>
      <c r="E123" s="4"/>
      <c r="F123" s="4"/>
      <c r="G123" s="4"/>
      <c r="H123" s="48"/>
      <c r="I123" s="48"/>
      <c r="J123" s="128"/>
      <c r="K123" s="77"/>
      <c r="L123" s="77"/>
      <c r="M123" s="77"/>
      <c r="N123" s="77"/>
      <c r="O123" s="22"/>
      <c r="P123" s="22"/>
      <c r="Q123" s="22"/>
    </row>
    <row r="124" spans="1:17" s="61" customFormat="1">
      <c r="A124" s="1"/>
      <c r="B124" s="19" t="s">
        <v>150</v>
      </c>
      <c r="C124" s="19"/>
      <c r="D124" s="19"/>
      <c r="E124" s="19"/>
      <c r="F124" s="19"/>
      <c r="G124" s="19"/>
      <c r="H124" s="14"/>
      <c r="I124" s="14"/>
      <c r="J124" s="128"/>
      <c r="K124" s="77"/>
      <c r="L124" s="77"/>
      <c r="M124" s="77"/>
      <c r="N124" s="77"/>
      <c r="O124" s="22"/>
      <c r="P124" s="22"/>
      <c r="Q124" s="22"/>
    </row>
    <row r="125" spans="1:17">
      <c r="A125" s="1"/>
      <c r="B125" s="19"/>
      <c r="C125" s="19"/>
      <c r="D125" s="19"/>
      <c r="E125" s="19"/>
      <c r="F125" s="19"/>
      <c r="G125" s="19"/>
      <c r="H125" s="14"/>
      <c r="I125" s="14"/>
      <c r="K125" s="77"/>
      <c r="L125" s="77"/>
      <c r="M125" s="77"/>
      <c r="N125" s="77"/>
      <c r="O125" s="22"/>
      <c r="P125" s="22"/>
      <c r="Q125" s="22"/>
    </row>
    <row r="126" spans="1:17">
      <c r="A126" s="1"/>
      <c r="B126" s="19"/>
      <c r="C126" s="4"/>
      <c r="D126" s="4"/>
      <c r="F126" s="4"/>
      <c r="G126" s="4"/>
      <c r="H126" s="48"/>
      <c r="I126" s="48"/>
      <c r="J126" s="51" t="s">
        <v>25</v>
      </c>
      <c r="K126" s="77"/>
      <c r="L126" s="77"/>
      <c r="M126" s="77"/>
      <c r="N126" s="77"/>
      <c r="O126" s="22"/>
      <c r="P126" s="22"/>
      <c r="Q126" s="22"/>
    </row>
    <row r="127" spans="1:17">
      <c r="A127" s="1"/>
      <c r="B127" s="2"/>
      <c r="C127" s="4"/>
      <c r="D127" s="4"/>
      <c r="F127" s="4"/>
      <c r="G127" s="4"/>
      <c r="H127" s="48"/>
      <c r="I127" s="52" t="s">
        <v>146</v>
      </c>
      <c r="J127" s="53"/>
      <c r="K127" s="77"/>
      <c r="L127" s="77"/>
      <c r="M127" s="77"/>
      <c r="N127" s="77"/>
      <c r="O127" s="22"/>
      <c r="P127" s="22"/>
      <c r="Q127" s="22"/>
    </row>
    <row r="128" spans="1:17" s="57" customFormat="1" ht="18" customHeight="1" thickBot="1">
      <c r="A128" s="1"/>
      <c r="B128" s="2"/>
      <c r="C128" s="292" t="s">
        <v>151</v>
      </c>
      <c r="D128" s="292"/>
      <c r="E128" s="292"/>
      <c r="F128" s="292"/>
      <c r="G128" s="292"/>
      <c r="H128" s="292"/>
      <c r="I128" s="277" t="s">
        <v>152</v>
      </c>
      <c r="J128" s="129" t="s">
        <v>124</v>
      </c>
      <c r="K128" s="77"/>
      <c r="L128" s="77"/>
      <c r="M128" s="77"/>
      <c r="N128" s="77"/>
      <c r="O128" s="22"/>
      <c r="P128" s="22"/>
      <c r="Q128" s="22"/>
    </row>
    <row r="129" spans="1:17" s="57" customFormat="1" ht="18" customHeight="1" thickBot="1">
      <c r="A129" s="1"/>
      <c r="B129" s="130"/>
      <c r="C129" s="296" t="s">
        <v>153</v>
      </c>
      <c r="D129" s="296"/>
      <c r="E129" s="296"/>
      <c r="F129" s="297"/>
      <c r="G129" s="294" t="s">
        <v>154</v>
      </c>
      <c r="H129" s="131" t="s">
        <v>155</v>
      </c>
      <c r="I129" s="284"/>
      <c r="J129" s="120"/>
      <c r="K129" s="77"/>
      <c r="L129" s="77"/>
      <c r="M129" s="77"/>
      <c r="N129" s="77"/>
      <c r="O129" s="22"/>
      <c r="P129" s="22"/>
      <c r="Q129" s="22"/>
    </row>
    <row r="130" spans="1:17" s="57" customFormat="1" ht="18" thickBot="1">
      <c r="A130" s="1"/>
      <c r="B130" s="130"/>
      <c r="C130" s="281"/>
      <c r="D130" s="281"/>
      <c r="E130" s="281"/>
      <c r="F130" s="282"/>
      <c r="G130" s="294"/>
      <c r="H130" s="132" t="s">
        <v>156</v>
      </c>
      <c r="I130" s="284"/>
      <c r="J130" s="118"/>
      <c r="K130" s="77"/>
      <c r="L130" s="77"/>
      <c r="M130" s="77"/>
      <c r="N130" s="77"/>
      <c r="O130" s="22"/>
      <c r="P130" s="22"/>
      <c r="Q130" s="22"/>
    </row>
    <row r="131" spans="1:17" s="57" customFormat="1" ht="18" thickBot="1">
      <c r="A131" s="1"/>
      <c r="B131" s="130"/>
      <c r="C131" s="281"/>
      <c r="D131" s="281"/>
      <c r="E131" s="281"/>
      <c r="F131" s="282"/>
      <c r="G131" s="294" t="s">
        <v>157</v>
      </c>
      <c r="H131" s="131" t="s">
        <v>155</v>
      </c>
      <c r="I131" s="284"/>
      <c r="J131" s="120"/>
      <c r="K131" s="77"/>
      <c r="L131" s="77"/>
      <c r="M131" s="77"/>
      <c r="N131" s="77"/>
      <c r="O131" s="22"/>
      <c r="P131" s="22"/>
      <c r="Q131" s="22"/>
    </row>
    <row r="132" spans="1:17" s="57" customFormat="1" ht="18" thickBot="1">
      <c r="A132" s="1"/>
      <c r="B132" s="130"/>
      <c r="C132" s="281"/>
      <c r="D132" s="281"/>
      <c r="E132" s="281"/>
      <c r="F132" s="282"/>
      <c r="G132" s="295"/>
      <c r="H132" s="132" t="s">
        <v>156</v>
      </c>
      <c r="I132" s="284"/>
      <c r="J132" s="118"/>
      <c r="K132" s="77"/>
      <c r="L132" s="77"/>
      <c r="M132" s="77"/>
      <c r="N132" s="77"/>
      <c r="O132" s="22"/>
      <c r="P132" s="22"/>
      <c r="Q132" s="22"/>
    </row>
    <row r="133" spans="1:17" s="57" customFormat="1" ht="18" thickBot="1">
      <c r="A133" s="1"/>
      <c r="B133" s="130"/>
      <c r="C133" s="281"/>
      <c r="D133" s="281"/>
      <c r="E133" s="281"/>
      <c r="F133" s="282"/>
      <c r="G133" s="294" t="s">
        <v>158</v>
      </c>
      <c r="H133" s="131" t="s">
        <v>155</v>
      </c>
      <c r="I133" s="284"/>
      <c r="J133" s="120"/>
      <c r="K133" s="77"/>
      <c r="L133" s="77"/>
      <c r="M133" s="77"/>
      <c r="N133" s="77"/>
      <c r="O133" s="22"/>
      <c r="P133" s="22"/>
      <c r="Q133" s="22"/>
    </row>
    <row r="134" spans="1:17" s="57" customFormat="1" ht="18" thickBot="1">
      <c r="A134" s="1"/>
      <c r="B134" s="130"/>
      <c r="C134" s="281"/>
      <c r="D134" s="281"/>
      <c r="E134" s="281"/>
      <c r="F134" s="282"/>
      <c r="G134" s="295"/>
      <c r="H134" s="132" t="s">
        <v>156</v>
      </c>
      <c r="I134" s="284"/>
      <c r="J134" s="118"/>
      <c r="K134" s="77"/>
      <c r="L134" s="77"/>
      <c r="M134" s="77"/>
      <c r="N134" s="77"/>
      <c r="O134" s="22"/>
      <c r="P134" s="22"/>
      <c r="Q134" s="22"/>
    </row>
    <row r="135" spans="1:17" s="57" customFormat="1" ht="18" thickBot="1">
      <c r="A135" s="1"/>
      <c r="B135" s="130"/>
      <c r="C135" s="281"/>
      <c r="D135" s="281"/>
      <c r="E135" s="281"/>
      <c r="F135" s="282"/>
      <c r="G135" s="309" t="s">
        <v>159</v>
      </c>
      <c r="H135" s="131" t="s">
        <v>155</v>
      </c>
      <c r="I135" s="284"/>
      <c r="J135" s="120"/>
      <c r="K135" s="77"/>
      <c r="L135" s="77"/>
      <c r="M135" s="77"/>
      <c r="N135" s="77"/>
      <c r="O135" s="22"/>
      <c r="P135" s="22"/>
      <c r="Q135" s="22"/>
    </row>
    <row r="136" spans="1:17" s="57" customFormat="1" ht="18" thickBot="1">
      <c r="A136" s="1"/>
      <c r="B136" s="130"/>
      <c r="C136" s="281"/>
      <c r="D136" s="281"/>
      <c r="E136" s="281"/>
      <c r="F136" s="282"/>
      <c r="G136" s="295"/>
      <c r="H136" s="132" t="s">
        <v>156</v>
      </c>
      <c r="I136" s="284"/>
      <c r="J136" s="118"/>
      <c r="K136" s="77"/>
      <c r="L136" s="77"/>
      <c r="M136" s="77"/>
      <c r="N136" s="77"/>
      <c r="O136" s="22"/>
      <c r="P136" s="22"/>
      <c r="Q136" s="22"/>
    </row>
    <row r="137" spans="1:17" s="57" customFormat="1" ht="18" thickBot="1">
      <c r="A137" s="1"/>
      <c r="B137" s="130"/>
      <c r="C137" s="281"/>
      <c r="D137" s="281"/>
      <c r="E137" s="281"/>
      <c r="F137" s="282"/>
      <c r="G137" s="294" t="s">
        <v>160</v>
      </c>
      <c r="H137" s="131" t="s">
        <v>155</v>
      </c>
      <c r="I137" s="284"/>
      <c r="J137" s="120"/>
      <c r="K137" s="77"/>
      <c r="L137" s="77"/>
      <c r="M137" s="77"/>
      <c r="N137" s="77"/>
      <c r="O137" s="22"/>
      <c r="P137" s="22"/>
      <c r="Q137" s="22"/>
    </row>
    <row r="138" spans="1:17" s="57" customFormat="1" ht="18" thickBot="1">
      <c r="A138" s="1"/>
      <c r="B138" s="130"/>
      <c r="C138" s="281"/>
      <c r="D138" s="281"/>
      <c r="E138" s="281"/>
      <c r="F138" s="282"/>
      <c r="G138" s="295"/>
      <c r="H138" s="132" t="s">
        <v>156</v>
      </c>
      <c r="I138" s="284"/>
      <c r="J138" s="118"/>
      <c r="K138" s="77"/>
      <c r="L138" s="77"/>
      <c r="M138" s="77"/>
      <c r="N138" s="77"/>
      <c r="O138" s="22"/>
      <c r="P138" s="22"/>
      <c r="Q138" s="22"/>
    </row>
    <row r="139" spans="1:17" s="57" customFormat="1" ht="18" thickBot="1">
      <c r="A139" s="1"/>
      <c r="B139" s="130"/>
      <c r="C139" s="281"/>
      <c r="D139" s="281"/>
      <c r="E139" s="281"/>
      <c r="F139" s="282"/>
      <c r="G139" s="294" t="s">
        <v>149</v>
      </c>
      <c r="H139" s="131" t="s">
        <v>155</v>
      </c>
      <c r="I139" s="284"/>
      <c r="J139" s="120"/>
      <c r="K139" s="77"/>
      <c r="L139" s="77"/>
      <c r="M139" s="77"/>
      <c r="N139" s="77"/>
      <c r="O139" s="22"/>
      <c r="P139" s="22"/>
      <c r="Q139" s="22"/>
    </row>
    <row r="140" spans="1:17" s="57" customFormat="1">
      <c r="A140" s="1"/>
      <c r="B140" s="130"/>
      <c r="C140" s="281"/>
      <c r="D140" s="281"/>
      <c r="E140" s="281"/>
      <c r="F140" s="282"/>
      <c r="G140" s="304"/>
      <c r="H140" s="133" t="s">
        <v>156</v>
      </c>
      <c r="I140" s="285"/>
      <c r="J140" s="122"/>
      <c r="K140" s="77"/>
      <c r="L140" s="77"/>
      <c r="M140" s="77"/>
      <c r="N140" s="77"/>
      <c r="O140" s="22"/>
      <c r="P140" s="22"/>
      <c r="Q140" s="22"/>
    </row>
    <row r="141" spans="1:17" s="61" customFormat="1">
      <c r="A141" s="1"/>
      <c r="B141" s="19"/>
      <c r="C141" s="19"/>
      <c r="D141" s="19"/>
      <c r="E141" s="19"/>
      <c r="F141" s="19"/>
      <c r="G141" s="19"/>
      <c r="H141" s="14"/>
      <c r="I141" s="14"/>
      <c r="J141" s="59"/>
      <c r="K141" s="77"/>
      <c r="L141" s="77"/>
      <c r="M141" s="77"/>
      <c r="N141" s="77"/>
      <c r="O141" s="22"/>
      <c r="P141" s="22"/>
      <c r="Q141" s="22"/>
    </row>
    <row r="142" spans="1:17" s="57" customFormat="1">
      <c r="A142" s="1"/>
      <c r="B142" s="58"/>
      <c r="C142" s="47"/>
      <c r="D142" s="47"/>
      <c r="E142" s="47"/>
      <c r="F142" s="47"/>
      <c r="G142" s="47"/>
      <c r="H142" s="62"/>
      <c r="I142" s="62"/>
      <c r="J142" s="59"/>
      <c r="K142" s="77"/>
      <c r="L142" s="77"/>
      <c r="M142" s="77"/>
      <c r="N142" s="77"/>
      <c r="O142" s="22"/>
      <c r="P142" s="22"/>
      <c r="Q142" s="22"/>
    </row>
    <row r="143" spans="1:17" s="61" customFormat="1">
      <c r="A143" s="1"/>
      <c r="B143" s="130"/>
      <c r="C143" s="134"/>
      <c r="D143" s="134"/>
      <c r="E143" s="4"/>
      <c r="F143" s="4"/>
      <c r="G143" s="4"/>
      <c r="H143" s="48"/>
      <c r="I143" s="48"/>
      <c r="J143" s="76"/>
      <c r="K143" s="77"/>
      <c r="L143" s="77"/>
      <c r="M143" s="77"/>
      <c r="N143" s="77"/>
      <c r="O143" s="22"/>
      <c r="P143" s="22"/>
      <c r="Q143" s="22"/>
    </row>
    <row r="144" spans="1:17" s="61" customFormat="1">
      <c r="A144" s="1"/>
      <c r="B144" s="19" t="s">
        <v>161</v>
      </c>
      <c r="C144" s="19"/>
      <c r="D144" s="19"/>
      <c r="E144" s="19"/>
      <c r="F144" s="19"/>
      <c r="G144" s="19"/>
      <c r="H144" s="14"/>
      <c r="I144" s="14"/>
      <c r="J144" s="128"/>
      <c r="K144" s="77"/>
      <c r="L144" s="77"/>
      <c r="M144" s="77"/>
      <c r="N144" s="77"/>
      <c r="O144" s="22"/>
      <c r="P144" s="22"/>
      <c r="Q144" s="22"/>
    </row>
    <row r="145" spans="1:17">
      <c r="A145" s="1"/>
      <c r="B145" s="19"/>
      <c r="C145" s="19"/>
      <c r="D145" s="19"/>
      <c r="E145" s="19"/>
      <c r="F145" s="19"/>
      <c r="G145" s="19"/>
      <c r="H145" s="14"/>
      <c r="I145" s="14"/>
      <c r="K145" s="77"/>
      <c r="L145" s="77"/>
      <c r="M145" s="77"/>
      <c r="N145" s="77"/>
      <c r="O145" s="22"/>
      <c r="P145" s="22"/>
      <c r="Q145" s="22"/>
    </row>
    <row r="146" spans="1:17">
      <c r="A146" s="1"/>
      <c r="B146" s="19"/>
      <c r="C146" s="4"/>
      <c r="D146" s="4"/>
      <c r="F146" s="4"/>
      <c r="G146" s="4"/>
      <c r="H146" s="48"/>
      <c r="I146" s="48"/>
      <c r="J146" s="51" t="s">
        <v>25</v>
      </c>
      <c r="K146" s="77"/>
      <c r="L146" s="77"/>
      <c r="M146" s="77"/>
      <c r="N146" s="77"/>
      <c r="O146" s="22"/>
      <c r="P146" s="22"/>
      <c r="Q146" s="22"/>
    </row>
    <row r="147" spans="1:17">
      <c r="A147" s="1"/>
      <c r="B147" s="2"/>
      <c r="C147" s="4"/>
      <c r="D147" s="4"/>
      <c r="F147" s="4"/>
      <c r="G147" s="4"/>
      <c r="H147" s="48"/>
      <c r="I147" s="52" t="s">
        <v>162</v>
      </c>
      <c r="J147" s="53"/>
      <c r="K147" s="77"/>
      <c r="L147" s="77"/>
      <c r="M147" s="77"/>
      <c r="N147" s="77"/>
      <c r="O147" s="22"/>
      <c r="P147" s="22"/>
      <c r="Q147" s="22"/>
    </row>
    <row r="148" spans="1:17" s="57" customFormat="1" ht="23.1" customHeight="1">
      <c r="A148" s="1"/>
      <c r="B148" s="2"/>
      <c r="C148" s="271" t="s">
        <v>163</v>
      </c>
      <c r="D148" s="272"/>
      <c r="E148" s="307" t="s">
        <v>164</v>
      </c>
      <c r="F148" s="308"/>
      <c r="G148" s="281" t="s">
        <v>165</v>
      </c>
      <c r="H148" s="282"/>
      <c r="I148" s="277" t="s">
        <v>166</v>
      </c>
      <c r="J148" s="135">
        <v>0</v>
      </c>
      <c r="K148" s="77"/>
      <c r="L148" s="77"/>
      <c r="M148" s="77"/>
      <c r="N148" s="77"/>
      <c r="O148" s="22"/>
      <c r="P148" s="22"/>
      <c r="Q148" s="22"/>
    </row>
    <row r="149" spans="1:17" s="57" customFormat="1" ht="23.1" customHeight="1">
      <c r="A149" s="1"/>
      <c r="B149" s="130"/>
      <c r="C149" s="261"/>
      <c r="D149" s="262"/>
      <c r="E149" s="308"/>
      <c r="F149" s="308"/>
      <c r="G149" s="281" t="s">
        <v>167</v>
      </c>
      <c r="H149" s="282"/>
      <c r="I149" s="284"/>
      <c r="J149" s="135">
        <v>1</v>
      </c>
      <c r="K149" s="77"/>
      <c r="L149" s="77"/>
      <c r="M149" s="77"/>
      <c r="N149" s="77"/>
      <c r="O149" s="22"/>
      <c r="P149" s="22"/>
      <c r="Q149" s="22"/>
    </row>
    <row r="150" spans="1:17" s="57" customFormat="1" ht="23.1" customHeight="1">
      <c r="A150" s="1"/>
      <c r="B150" s="130"/>
      <c r="C150" s="261"/>
      <c r="D150" s="262"/>
      <c r="E150" s="308"/>
      <c r="F150" s="308"/>
      <c r="G150" s="281" t="s">
        <v>168</v>
      </c>
      <c r="H150" s="282"/>
      <c r="I150" s="284"/>
      <c r="J150" s="135">
        <v>0</v>
      </c>
      <c r="K150" s="77"/>
      <c r="L150" s="77"/>
      <c r="M150" s="77"/>
      <c r="N150" s="77"/>
      <c r="O150" s="22"/>
      <c r="P150" s="22"/>
      <c r="Q150" s="22"/>
    </row>
    <row r="151" spans="1:17" s="57" customFormat="1" ht="17.25" customHeight="1">
      <c r="A151" s="1"/>
      <c r="B151" s="130"/>
      <c r="C151" s="265"/>
      <c r="D151" s="266"/>
      <c r="E151" s="281" t="s">
        <v>149</v>
      </c>
      <c r="F151" s="282"/>
      <c r="G151" s="282"/>
      <c r="H151" s="282"/>
      <c r="I151" s="285"/>
      <c r="J151" s="135">
        <v>0</v>
      </c>
      <c r="K151" s="77"/>
      <c r="L151" s="77"/>
      <c r="M151" s="77"/>
      <c r="N151" s="77"/>
      <c r="O151" s="22"/>
      <c r="P151" s="22"/>
      <c r="Q151" s="22"/>
    </row>
    <row r="152" spans="1:17" s="57" customFormat="1" ht="23.1" customHeight="1">
      <c r="A152" s="1"/>
      <c r="B152" s="130"/>
      <c r="C152" s="271" t="s">
        <v>169</v>
      </c>
      <c r="D152" s="312"/>
      <c r="E152" s="281" t="s">
        <v>170</v>
      </c>
      <c r="F152" s="282"/>
      <c r="G152" s="282"/>
      <c r="H152" s="282"/>
      <c r="I152" s="277" t="s">
        <v>534</v>
      </c>
      <c r="J152" s="135">
        <v>0</v>
      </c>
      <c r="K152" s="77"/>
      <c r="L152" s="77"/>
      <c r="M152" s="77"/>
      <c r="N152" s="77"/>
      <c r="O152" s="22"/>
      <c r="P152" s="22"/>
      <c r="Q152" s="22"/>
    </row>
    <row r="153" spans="1:17" s="57" customFormat="1" ht="23.1" customHeight="1">
      <c r="A153" s="1"/>
      <c r="B153" s="130"/>
      <c r="C153" s="313"/>
      <c r="D153" s="314"/>
      <c r="E153" s="281" t="s">
        <v>172</v>
      </c>
      <c r="F153" s="282"/>
      <c r="G153" s="282"/>
      <c r="H153" s="282"/>
      <c r="I153" s="284"/>
      <c r="J153" s="135">
        <v>0</v>
      </c>
      <c r="K153" s="77"/>
      <c r="L153" s="77"/>
      <c r="M153" s="77"/>
      <c r="N153" s="77"/>
      <c r="O153" s="22"/>
      <c r="P153" s="22"/>
      <c r="Q153" s="22"/>
    </row>
    <row r="154" spans="1:17" s="57" customFormat="1" ht="23.1" customHeight="1">
      <c r="A154" s="1"/>
      <c r="B154" s="130"/>
      <c r="C154" s="315"/>
      <c r="D154" s="316"/>
      <c r="E154" s="281" t="s">
        <v>173</v>
      </c>
      <c r="F154" s="282"/>
      <c r="G154" s="282"/>
      <c r="H154" s="282"/>
      <c r="I154" s="285"/>
      <c r="J154" s="135">
        <v>0</v>
      </c>
      <c r="K154" s="77"/>
      <c r="L154" s="77"/>
      <c r="M154" s="77"/>
      <c r="N154" s="77"/>
      <c r="O154" s="22"/>
      <c r="P154" s="22"/>
      <c r="Q154" s="22"/>
    </row>
    <row r="155" spans="1:17" s="57" customFormat="1" ht="42.75">
      <c r="A155" s="1"/>
      <c r="B155" s="130"/>
      <c r="C155" s="271" t="s">
        <v>174</v>
      </c>
      <c r="D155" s="312"/>
      <c r="E155" s="281" t="s">
        <v>175</v>
      </c>
      <c r="F155" s="282"/>
      <c r="G155" s="282"/>
      <c r="H155" s="282"/>
      <c r="I155" s="97" t="s">
        <v>535</v>
      </c>
      <c r="J155" s="135">
        <v>0</v>
      </c>
      <c r="K155" s="77"/>
      <c r="L155" s="77"/>
      <c r="M155" s="77"/>
      <c r="N155" s="77"/>
      <c r="O155" s="22"/>
      <c r="P155" s="22"/>
      <c r="Q155" s="22"/>
    </row>
    <row r="156" spans="1:17" s="57" customFormat="1" ht="30" customHeight="1">
      <c r="A156" s="1"/>
      <c r="B156" s="130"/>
      <c r="C156" s="313"/>
      <c r="D156" s="314"/>
      <c r="E156" s="281" t="s">
        <v>536</v>
      </c>
      <c r="F156" s="282"/>
      <c r="G156" s="282"/>
      <c r="H156" s="282"/>
      <c r="I156" s="283" t="s">
        <v>537</v>
      </c>
      <c r="J156" s="135">
        <v>0</v>
      </c>
      <c r="K156" s="77"/>
      <c r="L156" s="77"/>
      <c r="M156" s="77"/>
      <c r="N156" s="77"/>
      <c r="O156" s="22"/>
      <c r="P156" s="22"/>
      <c r="Q156" s="22"/>
    </row>
    <row r="157" spans="1:17" s="57" customFormat="1" ht="30" customHeight="1">
      <c r="A157" s="1"/>
      <c r="B157" s="130"/>
      <c r="C157" s="313"/>
      <c r="D157" s="314"/>
      <c r="E157" s="281" t="s">
        <v>538</v>
      </c>
      <c r="F157" s="282"/>
      <c r="G157" s="282"/>
      <c r="H157" s="282"/>
      <c r="I157" s="317"/>
      <c r="J157" s="135">
        <v>0</v>
      </c>
      <c r="K157" s="77"/>
      <c r="L157" s="77"/>
      <c r="M157" s="77"/>
      <c r="N157" s="77"/>
      <c r="O157" s="22"/>
      <c r="P157" s="22"/>
      <c r="Q157" s="22"/>
    </row>
    <row r="158" spans="1:17" s="57" customFormat="1" ht="42.75">
      <c r="A158" s="1"/>
      <c r="B158" s="130"/>
      <c r="C158" s="313"/>
      <c r="D158" s="314"/>
      <c r="E158" s="281" t="s">
        <v>539</v>
      </c>
      <c r="F158" s="282"/>
      <c r="G158" s="282"/>
      <c r="H158" s="282"/>
      <c r="I158" s="97" t="s">
        <v>540</v>
      </c>
      <c r="J158" s="135">
        <v>0</v>
      </c>
      <c r="K158" s="77"/>
      <c r="L158" s="77"/>
      <c r="M158" s="77"/>
      <c r="N158" s="77"/>
      <c r="O158" s="22"/>
      <c r="P158" s="22"/>
      <c r="Q158" s="22"/>
    </row>
    <row r="159" spans="1:17" s="57" customFormat="1" ht="42.75">
      <c r="A159" s="1"/>
      <c r="B159" s="130"/>
      <c r="C159" s="313"/>
      <c r="D159" s="314"/>
      <c r="E159" s="281" t="s">
        <v>541</v>
      </c>
      <c r="F159" s="282"/>
      <c r="G159" s="282"/>
      <c r="H159" s="282"/>
      <c r="I159" s="97" t="s">
        <v>542</v>
      </c>
      <c r="J159" s="135">
        <v>0</v>
      </c>
      <c r="K159" s="77"/>
      <c r="L159" s="77"/>
      <c r="M159" s="77"/>
      <c r="N159" s="77"/>
      <c r="O159" s="22"/>
      <c r="P159" s="22"/>
      <c r="Q159" s="22"/>
    </row>
    <row r="160" spans="1:17" s="57" customFormat="1" ht="42.75">
      <c r="A160" s="1"/>
      <c r="B160" s="130"/>
      <c r="C160" s="313"/>
      <c r="D160" s="314"/>
      <c r="E160" s="281" t="s">
        <v>184</v>
      </c>
      <c r="F160" s="282"/>
      <c r="G160" s="282"/>
      <c r="H160" s="282"/>
      <c r="I160" s="97" t="s">
        <v>543</v>
      </c>
      <c r="J160" s="135">
        <v>0</v>
      </c>
      <c r="K160" s="77"/>
      <c r="L160" s="77"/>
      <c r="M160" s="77"/>
      <c r="N160" s="77"/>
      <c r="O160" s="22"/>
      <c r="P160" s="22"/>
      <c r="Q160" s="22"/>
    </row>
    <row r="161" spans="1:17" s="57" customFormat="1" ht="42.75">
      <c r="A161" s="1"/>
      <c r="B161" s="130"/>
      <c r="C161" s="315"/>
      <c r="D161" s="316"/>
      <c r="E161" s="281" t="s">
        <v>186</v>
      </c>
      <c r="F161" s="282"/>
      <c r="G161" s="282"/>
      <c r="H161" s="282"/>
      <c r="I161" s="97" t="s">
        <v>544</v>
      </c>
      <c r="J161" s="135">
        <v>0</v>
      </c>
      <c r="K161" s="77"/>
      <c r="L161" s="77"/>
      <c r="M161" s="77"/>
      <c r="N161" s="77"/>
      <c r="O161" s="22"/>
      <c r="P161" s="22"/>
      <c r="Q161" s="22"/>
    </row>
    <row r="162" spans="1:17" s="61" customFormat="1">
      <c r="A162" s="1"/>
      <c r="B162" s="19"/>
      <c r="C162" s="19"/>
      <c r="D162" s="19"/>
      <c r="E162" s="19"/>
      <c r="F162" s="19"/>
      <c r="G162" s="19"/>
      <c r="H162" s="14"/>
      <c r="I162" s="14"/>
      <c r="J162" s="59"/>
      <c r="K162" s="77"/>
      <c r="L162" s="77"/>
      <c r="M162" s="77"/>
      <c r="N162" s="77"/>
      <c r="O162" s="22"/>
      <c r="P162" s="22"/>
      <c r="Q162" s="22"/>
    </row>
    <row r="163" spans="1:17" s="57" customFormat="1">
      <c r="A163" s="1"/>
      <c r="B163" s="58"/>
      <c r="C163" s="47"/>
      <c r="D163" s="47"/>
      <c r="E163" s="47"/>
      <c r="F163" s="47"/>
      <c r="G163" s="47"/>
      <c r="H163" s="62"/>
      <c r="I163" s="62"/>
      <c r="J163" s="59"/>
      <c r="K163" s="63"/>
      <c r="L163" s="63"/>
      <c r="M163" s="63"/>
      <c r="N163" s="63"/>
      <c r="O163" s="22"/>
      <c r="P163" s="22"/>
      <c r="Q163" s="22"/>
    </row>
    <row r="164" spans="1:17" s="57" customFormat="1">
      <c r="A164" s="1"/>
      <c r="B164" s="58"/>
      <c r="C164" s="47"/>
      <c r="D164" s="47"/>
      <c r="E164" s="47"/>
      <c r="F164" s="47"/>
      <c r="G164" s="47"/>
      <c r="H164" s="62"/>
      <c r="I164" s="62"/>
      <c r="J164" s="59"/>
      <c r="K164" s="63"/>
      <c r="L164" s="63"/>
      <c r="M164" s="63"/>
      <c r="N164" s="63"/>
      <c r="O164" s="22"/>
      <c r="P164" s="22"/>
      <c r="Q164" s="22"/>
    </row>
    <row r="165" spans="1:17" s="61" customFormat="1">
      <c r="A165" s="1"/>
      <c r="B165" s="216" t="s">
        <v>871</v>
      </c>
      <c r="C165" s="19"/>
      <c r="D165" s="19"/>
      <c r="E165" s="19"/>
      <c r="F165" s="19"/>
      <c r="G165" s="19"/>
      <c r="H165" s="14"/>
      <c r="I165" s="14"/>
      <c r="J165" s="128"/>
      <c r="K165" s="60"/>
      <c r="L165" s="60"/>
      <c r="M165" s="60"/>
      <c r="N165" s="60"/>
      <c r="O165" s="22"/>
      <c r="P165" s="22"/>
      <c r="Q165" s="22"/>
    </row>
    <row r="166" spans="1:17">
      <c r="A166" s="1"/>
      <c r="B166" s="19"/>
      <c r="C166" s="19"/>
      <c r="D166" s="19"/>
      <c r="E166" s="19"/>
      <c r="F166" s="19"/>
      <c r="G166" s="19"/>
      <c r="H166" s="14"/>
      <c r="I166" s="14"/>
      <c r="K166" s="77"/>
      <c r="L166" s="77"/>
      <c r="M166" s="77"/>
      <c r="N166" s="77"/>
      <c r="O166" s="22"/>
      <c r="P166" s="22"/>
      <c r="Q166" s="22"/>
    </row>
    <row r="167" spans="1:17">
      <c r="A167" s="1"/>
      <c r="B167" s="19"/>
      <c r="C167" s="4"/>
      <c r="D167" s="4"/>
      <c r="F167" s="4"/>
      <c r="G167" s="4"/>
      <c r="H167" s="48"/>
      <c r="I167" s="48"/>
      <c r="J167" s="51" t="s">
        <v>25</v>
      </c>
      <c r="K167" s="115"/>
      <c r="L167" s="115"/>
      <c r="M167" s="142"/>
      <c r="N167" s="142"/>
      <c r="O167" s="22"/>
      <c r="P167" s="22"/>
      <c r="Q167" s="22"/>
    </row>
    <row r="168" spans="1:17" s="143" customFormat="1">
      <c r="A168" s="1"/>
      <c r="B168" s="2"/>
      <c r="C168" s="4"/>
      <c r="D168" s="4"/>
      <c r="E168" s="4"/>
      <c r="F168" s="4"/>
      <c r="G168" s="4"/>
      <c r="H168" s="48"/>
      <c r="I168" s="52" t="s">
        <v>162</v>
      </c>
      <c r="J168" s="53"/>
      <c r="K168" s="115"/>
      <c r="L168" s="115"/>
      <c r="M168" s="142"/>
      <c r="N168" s="142"/>
      <c r="O168" s="22"/>
      <c r="P168" s="22"/>
      <c r="Q168" s="22"/>
    </row>
    <row r="169" spans="1:17" s="143" customFormat="1" ht="17.25" customHeight="1">
      <c r="A169" s="1"/>
      <c r="B169" s="140"/>
      <c r="C169" s="281" t="s">
        <v>872</v>
      </c>
      <c r="D169" s="281"/>
      <c r="E169" s="281"/>
      <c r="F169" s="281"/>
      <c r="G169" s="281"/>
      <c r="H169" s="281"/>
      <c r="I169" s="283" t="s">
        <v>873</v>
      </c>
      <c r="J169" s="208" t="s">
        <v>847</v>
      </c>
      <c r="K169" s="115"/>
      <c r="L169" s="115"/>
      <c r="M169" s="142"/>
      <c r="N169" s="142"/>
      <c r="O169" s="22"/>
      <c r="P169" s="22"/>
      <c r="Q169" s="22"/>
    </row>
    <row r="170" spans="1:17" s="143" customFormat="1">
      <c r="A170" s="1"/>
      <c r="B170" s="140"/>
      <c r="C170" s="281" t="s">
        <v>874</v>
      </c>
      <c r="D170" s="282"/>
      <c r="E170" s="282"/>
      <c r="F170" s="282"/>
      <c r="G170" s="282"/>
      <c r="H170" s="282"/>
      <c r="I170" s="284"/>
      <c r="J170" s="208"/>
      <c r="K170" s="115"/>
      <c r="L170" s="115"/>
      <c r="M170" s="142"/>
      <c r="N170" s="142"/>
      <c r="O170" s="22"/>
      <c r="P170" s="22"/>
      <c r="Q170" s="22"/>
    </row>
    <row r="171" spans="1:17" s="143" customFormat="1">
      <c r="A171" s="1"/>
      <c r="B171" s="140"/>
      <c r="C171" s="281" t="s">
        <v>875</v>
      </c>
      <c r="D171" s="282"/>
      <c r="E171" s="282"/>
      <c r="F171" s="282"/>
      <c r="G171" s="282"/>
      <c r="H171" s="282"/>
      <c r="I171" s="284"/>
      <c r="J171" s="208"/>
      <c r="K171" s="115"/>
      <c r="L171" s="115"/>
      <c r="M171" s="142"/>
      <c r="N171" s="142"/>
      <c r="O171" s="22"/>
      <c r="P171" s="22"/>
      <c r="Q171" s="22"/>
    </row>
    <row r="172" spans="1:17" s="143" customFormat="1">
      <c r="A172" s="1"/>
      <c r="B172" s="140"/>
      <c r="C172" s="281" t="s">
        <v>876</v>
      </c>
      <c r="D172" s="282"/>
      <c r="E172" s="282"/>
      <c r="F172" s="282"/>
      <c r="G172" s="282"/>
      <c r="H172" s="282"/>
      <c r="I172" s="284"/>
      <c r="J172" s="208"/>
      <c r="K172" s="115"/>
      <c r="L172" s="115"/>
      <c r="M172" s="142"/>
      <c r="N172" s="142"/>
      <c r="O172" s="22"/>
      <c r="P172" s="22"/>
      <c r="Q172" s="22"/>
    </row>
    <row r="173" spans="1:17" s="143" customFormat="1">
      <c r="A173" s="1"/>
      <c r="B173" s="140"/>
      <c r="C173" s="281" t="s">
        <v>877</v>
      </c>
      <c r="D173" s="282"/>
      <c r="E173" s="282"/>
      <c r="F173" s="282"/>
      <c r="G173" s="282"/>
      <c r="H173" s="282"/>
      <c r="I173" s="284"/>
      <c r="J173" s="208" t="s">
        <v>847</v>
      </c>
      <c r="K173" s="115"/>
      <c r="L173" s="115"/>
      <c r="M173" s="142"/>
      <c r="N173" s="142"/>
      <c r="O173" s="22"/>
      <c r="P173" s="22"/>
      <c r="Q173" s="22"/>
    </row>
    <row r="174" spans="1:17" s="143" customFormat="1">
      <c r="A174" s="1"/>
      <c r="B174" s="140"/>
      <c r="C174" s="281" t="s">
        <v>878</v>
      </c>
      <c r="D174" s="382"/>
      <c r="E174" s="382"/>
      <c r="F174" s="382"/>
      <c r="G174" s="382"/>
      <c r="H174" s="382"/>
      <c r="I174" s="284"/>
      <c r="J174" s="208"/>
      <c r="K174" s="115"/>
      <c r="L174" s="115"/>
      <c r="M174" s="142"/>
      <c r="N174" s="142"/>
      <c r="O174" s="22"/>
      <c r="P174" s="22"/>
      <c r="Q174" s="22"/>
    </row>
    <row r="175" spans="1:17" s="143" customFormat="1">
      <c r="A175" s="1"/>
      <c r="B175" s="140"/>
      <c r="C175" s="281" t="s">
        <v>879</v>
      </c>
      <c r="D175" s="382"/>
      <c r="E175" s="382"/>
      <c r="F175" s="382"/>
      <c r="G175" s="382"/>
      <c r="H175" s="382"/>
      <c r="I175" s="285"/>
      <c r="J175" s="208"/>
      <c r="K175" s="115"/>
      <c r="L175" s="115"/>
      <c r="M175" s="142"/>
      <c r="N175" s="142"/>
      <c r="O175" s="22"/>
      <c r="P175" s="22"/>
      <c r="Q175" s="22"/>
    </row>
    <row r="176" spans="1:17" s="61" customFormat="1">
      <c r="A176" s="1"/>
      <c r="B176" s="19"/>
      <c r="C176" s="19"/>
      <c r="D176" s="19"/>
      <c r="E176" s="19"/>
      <c r="F176" s="19"/>
      <c r="G176" s="19"/>
      <c r="H176" s="14"/>
      <c r="I176" s="14"/>
      <c r="J176" s="59"/>
      <c r="K176" s="60"/>
      <c r="L176" s="60"/>
      <c r="M176" s="60"/>
      <c r="N176" s="60"/>
      <c r="O176" s="22"/>
      <c r="P176" s="22"/>
      <c r="Q176" s="22"/>
    </row>
    <row r="177" spans="1:17" s="57" customFormat="1">
      <c r="A177" s="1"/>
      <c r="B177" s="58"/>
      <c r="C177" s="47"/>
      <c r="D177" s="47"/>
      <c r="E177" s="47"/>
      <c r="F177" s="47"/>
      <c r="G177" s="47"/>
      <c r="H177" s="62"/>
      <c r="I177" s="62"/>
      <c r="J177" s="59"/>
      <c r="K177" s="63"/>
      <c r="L177" s="63"/>
      <c r="M177" s="63"/>
      <c r="N177" s="63"/>
      <c r="O177" s="22"/>
      <c r="P177" s="22"/>
      <c r="Q177" s="22"/>
    </row>
    <row r="178" spans="1:17" s="57" customFormat="1">
      <c r="A178" s="1"/>
      <c r="B178" s="102"/>
      <c r="C178" s="102"/>
      <c r="D178" s="47"/>
      <c r="E178" s="47"/>
      <c r="F178" s="47"/>
      <c r="G178" s="47"/>
      <c r="H178" s="62"/>
      <c r="I178" s="136" t="str">
        <f>HYPERLINK("#"&amp;$B$3&amp;"!a1","TOPへ戻る")</f>
        <v>TOPへ戻る</v>
      </c>
      <c r="J178" s="59"/>
      <c r="K178" s="63"/>
      <c r="L178" s="63"/>
      <c r="M178" s="63"/>
      <c r="N178" s="63"/>
      <c r="O178" s="63"/>
    </row>
    <row r="179" spans="1:17" s="57" customFormat="1" ht="36.75" customHeight="1">
      <c r="A179" s="1"/>
      <c r="B179" s="102"/>
      <c r="C179" s="102"/>
      <c r="D179" s="47"/>
      <c r="E179" s="47"/>
      <c r="F179" s="47"/>
      <c r="G179" s="47"/>
      <c r="H179" s="62"/>
      <c r="I179" s="62"/>
      <c r="J179" s="59"/>
      <c r="K179" s="63"/>
      <c r="L179" s="63"/>
      <c r="M179" s="63"/>
      <c r="N179" s="63"/>
      <c r="O179" s="22"/>
      <c r="P179" s="22"/>
      <c r="Q179" s="22"/>
    </row>
    <row r="180" spans="1:17" s="61" customFormat="1" ht="19.5">
      <c r="A180" s="1"/>
      <c r="B180" s="217" t="s">
        <v>188</v>
      </c>
      <c r="C180" s="138"/>
      <c r="D180" s="138"/>
      <c r="E180" s="42"/>
      <c r="F180" s="42"/>
      <c r="G180" s="42"/>
      <c r="H180" s="43"/>
      <c r="I180" s="43"/>
      <c r="J180" s="139"/>
      <c r="K180" s="192"/>
      <c r="L180" s="192"/>
      <c r="M180" s="192"/>
      <c r="N180" s="192"/>
      <c r="O180" s="22"/>
      <c r="P180" s="22"/>
      <c r="Q180" s="22"/>
    </row>
    <row r="181" spans="1:17" s="143" customFormat="1">
      <c r="A181" s="1"/>
      <c r="B181" s="140"/>
      <c r="C181" s="47"/>
      <c r="D181" s="4"/>
      <c r="E181" s="47"/>
      <c r="F181" s="47"/>
      <c r="G181" s="47"/>
      <c r="H181" s="141"/>
      <c r="I181" s="141"/>
      <c r="J181" s="76"/>
      <c r="K181" s="115"/>
      <c r="L181" s="115"/>
      <c r="M181" s="142"/>
      <c r="N181" s="142"/>
      <c r="O181" s="22"/>
      <c r="P181" s="22"/>
      <c r="Q181" s="22"/>
    </row>
    <row r="182" spans="1:17" s="61" customFormat="1">
      <c r="A182" s="1"/>
      <c r="B182" s="216" t="s">
        <v>189</v>
      </c>
      <c r="C182" s="52"/>
      <c r="D182" s="52"/>
      <c r="E182" s="4"/>
      <c r="F182" s="4"/>
      <c r="G182" s="4"/>
      <c r="H182" s="48"/>
      <c r="I182" s="48"/>
      <c r="J182" s="76"/>
      <c r="K182" s="77"/>
      <c r="L182" s="77"/>
      <c r="M182" s="77"/>
      <c r="N182" s="77"/>
      <c r="O182" s="22"/>
      <c r="P182" s="22"/>
      <c r="Q182" s="22"/>
    </row>
    <row r="183" spans="1:17">
      <c r="A183" s="1"/>
      <c r="B183" s="19"/>
      <c r="C183" s="19"/>
      <c r="D183" s="19"/>
      <c r="E183" s="19"/>
      <c r="F183" s="19"/>
      <c r="G183" s="19"/>
      <c r="H183" s="14"/>
      <c r="I183" s="14"/>
      <c r="K183" s="77"/>
      <c r="L183" s="77"/>
      <c r="M183" s="77"/>
      <c r="N183" s="77"/>
      <c r="O183" s="22"/>
      <c r="P183" s="22"/>
      <c r="Q183" s="22"/>
    </row>
    <row r="184" spans="1:17">
      <c r="A184" s="1"/>
      <c r="B184" s="19"/>
      <c r="C184" s="4"/>
      <c r="D184" s="4"/>
      <c r="F184" s="4"/>
      <c r="G184" s="4"/>
      <c r="H184" s="48"/>
      <c r="I184" s="48"/>
      <c r="J184" s="51" t="s">
        <v>25</v>
      </c>
      <c r="K184" s="77"/>
      <c r="L184" s="77"/>
      <c r="M184" s="77"/>
      <c r="N184" s="77"/>
      <c r="O184" s="22"/>
      <c r="P184" s="22"/>
      <c r="Q184" s="22"/>
    </row>
    <row r="185" spans="1:17">
      <c r="A185" s="1"/>
      <c r="B185" s="2"/>
      <c r="C185" s="4"/>
      <c r="D185" s="4"/>
      <c r="F185" s="4"/>
      <c r="G185" s="4"/>
      <c r="H185" s="48"/>
      <c r="I185" s="52" t="s">
        <v>162</v>
      </c>
      <c r="J185" s="53"/>
      <c r="K185" s="77"/>
      <c r="L185" s="77"/>
      <c r="M185" s="77"/>
      <c r="N185" s="77"/>
      <c r="O185" s="22"/>
      <c r="P185" s="22"/>
      <c r="Q185" s="22"/>
    </row>
    <row r="186" spans="1:17" s="57" customFormat="1" ht="17.25" customHeight="1" thickBot="1">
      <c r="A186" s="1"/>
      <c r="B186" s="58"/>
      <c r="C186" s="310" t="s">
        <v>190</v>
      </c>
      <c r="D186" s="267" t="s">
        <v>880</v>
      </c>
      <c r="E186" s="268"/>
      <c r="F186" s="268"/>
      <c r="G186" s="268"/>
      <c r="H186" s="268"/>
      <c r="I186" s="283" t="s">
        <v>881</v>
      </c>
      <c r="J186" s="144">
        <v>105</v>
      </c>
      <c r="K186" s="77"/>
      <c r="L186" s="77"/>
      <c r="M186" s="77"/>
      <c r="N186" s="77"/>
      <c r="O186" s="22"/>
      <c r="P186" s="22"/>
      <c r="Q186" s="22"/>
    </row>
    <row r="187" spans="1:17" s="57" customFormat="1" ht="26.1" customHeight="1">
      <c r="A187" s="1"/>
      <c r="B187" s="58"/>
      <c r="C187" s="311"/>
      <c r="D187" s="319"/>
      <c r="E187" s="306" t="s">
        <v>882</v>
      </c>
      <c r="F187" s="306"/>
      <c r="G187" s="306"/>
      <c r="H187" s="306"/>
      <c r="I187" s="318"/>
      <c r="J187" s="120"/>
      <c r="K187" s="77"/>
      <c r="L187" s="77"/>
      <c r="M187" s="77"/>
      <c r="N187" s="77"/>
      <c r="O187" s="22"/>
      <c r="P187" s="22"/>
      <c r="Q187" s="22"/>
    </row>
    <row r="188" spans="1:17" s="57" customFormat="1" ht="26.1" customHeight="1" thickBot="1">
      <c r="A188" s="1"/>
      <c r="B188" s="58"/>
      <c r="C188" s="311"/>
      <c r="D188" s="321"/>
      <c r="E188" s="292" t="s">
        <v>883</v>
      </c>
      <c r="F188" s="293"/>
      <c r="G188" s="293"/>
      <c r="H188" s="293"/>
      <c r="I188" s="318"/>
      <c r="J188" s="218"/>
      <c r="K188" s="77"/>
      <c r="L188" s="77"/>
      <c r="M188" s="77"/>
      <c r="N188" s="77"/>
      <c r="O188" s="22"/>
      <c r="P188" s="22"/>
      <c r="Q188" s="22"/>
    </row>
    <row r="189" spans="1:17" s="57" customFormat="1" ht="18" thickBot="1">
      <c r="A189" s="1"/>
      <c r="B189" s="2"/>
      <c r="C189" s="311"/>
      <c r="D189" s="294" t="s">
        <v>884</v>
      </c>
      <c r="E189" s="295"/>
      <c r="F189" s="295"/>
      <c r="G189" s="295"/>
      <c r="H189" s="295"/>
      <c r="I189" s="318"/>
      <c r="J189" s="146">
        <v>6306</v>
      </c>
      <c r="K189" s="77"/>
      <c r="L189" s="77"/>
      <c r="M189" s="77"/>
      <c r="N189" s="77"/>
      <c r="O189" s="22"/>
      <c r="P189" s="22"/>
      <c r="Q189" s="22"/>
    </row>
    <row r="190" spans="1:17" s="57" customFormat="1">
      <c r="A190" s="1"/>
      <c r="B190" s="102"/>
      <c r="C190" s="311"/>
      <c r="D190" s="296" t="s">
        <v>885</v>
      </c>
      <c r="E190" s="297"/>
      <c r="F190" s="297"/>
      <c r="G190" s="297"/>
      <c r="H190" s="297"/>
      <c r="I190" s="317"/>
      <c r="J190" s="120">
        <v>104</v>
      </c>
      <c r="K190" s="77"/>
      <c r="L190" s="77"/>
      <c r="M190" s="77"/>
      <c r="N190" s="77"/>
      <c r="O190" s="22"/>
      <c r="P190" s="22"/>
      <c r="Q190" s="22"/>
    </row>
    <row r="191" spans="1:17" s="61" customFormat="1">
      <c r="A191" s="1"/>
      <c r="B191" s="19"/>
      <c r="C191" s="19"/>
      <c r="D191" s="19"/>
      <c r="E191" s="19"/>
      <c r="F191" s="19"/>
      <c r="G191" s="19"/>
      <c r="H191" s="14"/>
      <c r="I191" s="14"/>
      <c r="J191" s="59"/>
      <c r="K191" s="60"/>
      <c r="L191" s="60"/>
      <c r="M191" s="60"/>
      <c r="N191" s="60"/>
      <c r="O191" s="22"/>
      <c r="P191" s="22"/>
      <c r="Q191" s="22"/>
    </row>
    <row r="192" spans="1:17" s="57" customFormat="1">
      <c r="A192" s="1"/>
      <c r="B192" s="58"/>
      <c r="C192" s="47"/>
      <c r="D192" s="47"/>
      <c r="E192" s="47"/>
      <c r="F192" s="47"/>
      <c r="G192" s="47"/>
      <c r="H192" s="62"/>
      <c r="I192" s="62"/>
      <c r="J192" s="59"/>
      <c r="K192" s="63"/>
      <c r="L192" s="63"/>
      <c r="M192" s="63"/>
      <c r="N192" s="63"/>
      <c r="O192" s="22"/>
      <c r="P192" s="22"/>
      <c r="Q192" s="22"/>
    </row>
    <row r="193" spans="1:17" s="61" customFormat="1">
      <c r="A193" s="1"/>
      <c r="B193" s="102"/>
      <c r="C193" s="148"/>
      <c r="D193" s="4"/>
      <c r="E193" s="4"/>
      <c r="F193" s="4"/>
      <c r="H193" s="48"/>
      <c r="I193" s="48"/>
      <c r="J193" s="76"/>
      <c r="K193" s="77"/>
      <c r="L193" s="77"/>
      <c r="M193" s="77"/>
      <c r="N193" s="77"/>
      <c r="O193" s="22"/>
      <c r="P193" s="22"/>
      <c r="Q193" s="22"/>
    </row>
    <row r="194" spans="1:17" s="61" customFormat="1">
      <c r="A194" s="1"/>
      <c r="B194" s="216" t="s">
        <v>198</v>
      </c>
      <c r="C194" s="75"/>
      <c r="D194" s="75"/>
      <c r="E194" s="75"/>
      <c r="F194" s="75"/>
      <c r="G194" s="75"/>
      <c r="H194" s="14"/>
      <c r="I194" s="14"/>
      <c r="J194" s="76"/>
      <c r="K194" s="77"/>
      <c r="L194" s="77"/>
      <c r="M194" s="77"/>
      <c r="N194" s="77"/>
      <c r="O194" s="22"/>
      <c r="P194" s="22"/>
      <c r="Q194" s="22"/>
    </row>
    <row r="195" spans="1:17">
      <c r="A195" s="1"/>
      <c r="B195" s="19"/>
      <c r="C195" s="19"/>
      <c r="D195" s="19"/>
      <c r="E195" s="19"/>
      <c r="F195" s="19"/>
      <c r="G195" s="19"/>
      <c r="H195" s="14"/>
      <c r="I195" s="14"/>
      <c r="K195" s="77"/>
      <c r="L195" s="77"/>
      <c r="M195" s="77"/>
      <c r="N195" s="77"/>
      <c r="O195" s="22"/>
      <c r="P195" s="22"/>
      <c r="Q195" s="22"/>
    </row>
    <row r="196" spans="1:17">
      <c r="A196" s="1"/>
      <c r="B196" s="19"/>
      <c r="C196" s="4"/>
      <c r="D196" s="4"/>
      <c r="F196" s="4"/>
      <c r="G196" s="4"/>
      <c r="H196" s="48"/>
      <c r="I196" s="48"/>
      <c r="J196" s="51" t="s">
        <v>25</v>
      </c>
      <c r="K196" s="50"/>
      <c r="L196" s="50"/>
      <c r="M196" s="50"/>
      <c r="N196" s="50"/>
      <c r="O196" s="22"/>
      <c r="P196" s="22"/>
      <c r="Q196" s="22"/>
    </row>
    <row r="197" spans="1:17">
      <c r="A197" s="1"/>
      <c r="B197" s="2"/>
      <c r="C197" s="4"/>
      <c r="D197" s="4"/>
      <c r="F197" s="4"/>
      <c r="G197" s="4"/>
      <c r="H197" s="48"/>
      <c r="I197" s="52" t="s">
        <v>162</v>
      </c>
      <c r="J197" s="53"/>
      <c r="K197" s="50"/>
      <c r="L197" s="50"/>
      <c r="M197" s="50"/>
      <c r="N197" s="50"/>
      <c r="O197" s="22"/>
      <c r="P197" s="22"/>
      <c r="Q197" s="22"/>
    </row>
    <row r="198" spans="1:17" s="57" customFormat="1" ht="17.25" customHeight="1" thickBot="1">
      <c r="A198" s="1"/>
      <c r="B198" s="102"/>
      <c r="C198" s="310" t="s">
        <v>199</v>
      </c>
      <c r="D198" s="292" t="s">
        <v>886</v>
      </c>
      <c r="E198" s="292"/>
      <c r="F198" s="292"/>
      <c r="G198" s="292"/>
      <c r="H198" s="292"/>
      <c r="I198" s="283" t="s">
        <v>546</v>
      </c>
      <c r="J198" s="144"/>
      <c r="K198" s="50"/>
      <c r="L198" s="50"/>
      <c r="M198" s="50"/>
      <c r="N198" s="50"/>
      <c r="O198" s="22"/>
      <c r="P198" s="22"/>
      <c r="Q198" s="22"/>
    </row>
    <row r="199" spans="1:17" s="57" customFormat="1" ht="17.25" customHeight="1">
      <c r="A199" s="1"/>
      <c r="B199" s="102"/>
      <c r="C199" s="310"/>
      <c r="D199" s="324" t="s">
        <v>887</v>
      </c>
      <c r="E199" s="306" t="s">
        <v>204</v>
      </c>
      <c r="F199" s="304"/>
      <c r="G199" s="304"/>
      <c r="H199" s="304"/>
      <c r="I199" s="383"/>
      <c r="J199" s="219"/>
      <c r="K199" s="50"/>
      <c r="L199" s="50"/>
      <c r="M199" s="50"/>
      <c r="N199" s="50"/>
      <c r="O199" s="22"/>
      <c r="P199" s="22"/>
      <c r="Q199" s="22"/>
    </row>
    <row r="200" spans="1:17" s="57" customFormat="1" ht="17.25" customHeight="1">
      <c r="A200" s="1"/>
      <c r="B200" s="102"/>
      <c r="C200" s="310"/>
      <c r="D200" s="310"/>
      <c r="E200" s="281" t="s">
        <v>205</v>
      </c>
      <c r="F200" s="282"/>
      <c r="G200" s="282"/>
      <c r="H200" s="282"/>
      <c r="I200" s="383"/>
      <c r="J200" s="116"/>
      <c r="K200" s="50"/>
      <c r="L200" s="50"/>
      <c r="M200" s="50"/>
      <c r="N200" s="50"/>
      <c r="O200" s="22"/>
      <c r="P200" s="22"/>
      <c r="Q200" s="22"/>
    </row>
    <row r="201" spans="1:17" s="57" customFormat="1" ht="17.25" customHeight="1">
      <c r="A201" s="1"/>
      <c r="B201" s="102"/>
      <c r="C201" s="310"/>
      <c r="D201" s="310"/>
      <c r="E201" s="281" t="s">
        <v>206</v>
      </c>
      <c r="F201" s="282"/>
      <c r="G201" s="282"/>
      <c r="H201" s="282"/>
      <c r="I201" s="383"/>
      <c r="J201" s="116"/>
      <c r="K201" s="50"/>
      <c r="L201" s="50"/>
      <c r="M201" s="50"/>
      <c r="N201" s="50"/>
      <c r="O201" s="22"/>
      <c r="P201" s="22"/>
      <c r="Q201" s="22"/>
    </row>
    <row r="202" spans="1:17" s="57" customFormat="1" ht="17.25" customHeight="1">
      <c r="A202" s="1"/>
      <c r="B202" s="102"/>
      <c r="C202" s="310"/>
      <c r="D202" s="310"/>
      <c r="E202" s="281" t="s">
        <v>207</v>
      </c>
      <c r="F202" s="282"/>
      <c r="G202" s="282"/>
      <c r="H202" s="282"/>
      <c r="I202" s="383"/>
      <c r="J202" s="116"/>
      <c r="K202" s="50"/>
      <c r="L202" s="50"/>
      <c r="M202" s="50"/>
      <c r="N202" s="50"/>
      <c r="O202" s="22"/>
      <c r="P202" s="22"/>
      <c r="Q202" s="22"/>
    </row>
    <row r="203" spans="1:17" s="57" customFormat="1" ht="17.25" customHeight="1" thickBot="1">
      <c r="A203" s="1"/>
      <c r="B203" s="102"/>
      <c r="C203" s="310"/>
      <c r="D203" s="325"/>
      <c r="E203" s="292" t="s">
        <v>149</v>
      </c>
      <c r="F203" s="293"/>
      <c r="G203" s="293"/>
      <c r="H203" s="293"/>
      <c r="I203" s="383"/>
      <c r="J203" s="144"/>
      <c r="K203" s="50"/>
      <c r="L203" s="50"/>
      <c r="M203" s="50"/>
      <c r="N203" s="50"/>
      <c r="O203" s="22"/>
      <c r="P203" s="22"/>
      <c r="Q203" s="22"/>
    </row>
    <row r="204" spans="1:17" s="57" customFormat="1" ht="18" thickBot="1">
      <c r="A204" s="1"/>
      <c r="B204" s="102"/>
      <c r="C204" s="310"/>
      <c r="D204" s="294" t="s">
        <v>888</v>
      </c>
      <c r="E204" s="295"/>
      <c r="F204" s="295"/>
      <c r="G204" s="295"/>
      <c r="H204" s="295"/>
      <c r="I204" s="383"/>
      <c r="J204" s="146"/>
      <c r="K204" s="50"/>
      <c r="L204" s="50"/>
      <c r="M204" s="50"/>
      <c r="N204" s="50"/>
      <c r="O204" s="22"/>
      <c r="P204" s="22"/>
      <c r="Q204" s="22"/>
    </row>
    <row r="205" spans="1:17" s="57" customFormat="1" ht="17.25" customHeight="1">
      <c r="A205" s="1"/>
      <c r="B205" s="102"/>
      <c r="C205" s="310"/>
      <c r="D205" s="326" t="s">
        <v>889</v>
      </c>
      <c r="E205" s="296" t="s">
        <v>211</v>
      </c>
      <c r="F205" s="297"/>
      <c r="G205" s="297"/>
      <c r="H205" s="297"/>
      <c r="I205" s="383"/>
      <c r="J205" s="120"/>
      <c r="K205" s="50"/>
      <c r="L205" s="50"/>
      <c r="M205" s="50"/>
      <c r="N205" s="50"/>
      <c r="O205" s="22"/>
      <c r="P205" s="22"/>
      <c r="Q205" s="22"/>
    </row>
    <row r="206" spans="1:17" s="57" customFormat="1" ht="17.25" customHeight="1">
      <c r="A206" s="1"/>
      <c r="B206" s="102"/>
      <c r="C206" s="310"/>
      <c r="D206" s="310"/>
      <c r="E206" s="281" t="s">
        <v>212</v>
      </c>
      <c r="F206" s="282"/>
      <c r="G206" s="282"/>
      <c r="H206" s="282"/>
      <c r="I206" s="383"/>
      <c r="J206" s="116"/>
      <c r="K206" s="50"/>
      <c r="L206" s="50"/>
      <c r="M206" s="50"/>
      <c r="N206" s="50"/>
      <c r="O206" s="22"/>
      <c r="P206" s="22"/>
      <c r="Q206" s="22"/>
    </row>
    <row r="207" spans="1:17" s="57" customFormat="1" ht="17.25" customHeight="1">
      <c r="A207" s="1"/>
      <c r="B207" s="102"/>
      <c r="C207" s="310"/>
      <c r="D207" s="310"/>
      <c r="E207" s="281" t="s">
        <v>213</v>
      </c>
      <c r="F207" s="282"/>
      <c r="G207" s="282"/>
      <c r="H207" s="282"/>
      <c r="I207" s="383"/>
      <c r="J207" s="116"/>
      <c r="K207" s="50"/>
      <c r="L207" s="50"/>
      <c r="M207" s="50"/>
      <c r="N207" s="50"/>
      <c r="O207" s="22"/>
      <c r="P207" s="22"/>
      <c r="Q207" s="22"/>
    </row>
    <row r="208" spans="1:17" s="57" customFormat="1" ht="17.25" customHeight="1">
      <c r="A208" s="1"/>
      <c r="B208" s="102"/>
      <c r="C208" s="310"/>
      <c r="D208" s="310"/>
      <c r="E208" s="281" t="s">
        <v>214</v>
      </c>
      <c r="F208" s="282"/>
      <c r="G208" s="282"/>
      <c r="H208" s="282"/>
      <c r="I208" s="383"/>
      <c r="J208" s="116"/>
      <c r="K208" s="50"/>
      <c r="L208" s="50"/>
      <c r="M208" s="50"/>
      <c r="N208" s="50"/>
      <c r="O208" s="22"/>
      <c r="P208" s="22"/>
      <c r="Q208" s="22"/>
    </row>
    <row r="209" spans="1:17" s="57" customFormat="1" ht="17.25" customHeight="1">
      <c r="A209" s="1"/>
      <c r="B209" s="102"/>
      <c r="C209" s="310"/>
      <c r="D209" s="310"/>
      <c r="E209" s="281" t="s">
        <v>215</v>
      </c>
      <c r="F209" s="282"/>
      <c r="G209" s="282"/>
      <c r="H209" s="282"/>
      <c r="I209" s="383"/>
      <c r="J209" s="116"/>
      <c r="K209" s="50"/>
      <c r="L209" s="50"/>
      <c r="M209" s="50"/>
      <c r="N209" s="50"/>
      <c r="O209" s="22"/>
      <c r="P209" s="22"/>
      <c r="Q209" s="22"/>
    </row>
    <row r="210" spans="1:17" s="57" customFormat="1" ht="17.25" customHeight="1">
      <c r="A210" s="1"/>
      <c r="B210" s="102"/>
      <c r="C210" s="310"/>
      <c r="D210" s="310"/>
      <c r="E210" s="281" t="s">
        <v>547</v>
      </c>
      <c r="F210" s="282"/>
      <c r="G210" s="282"/>
      <c r="H210" s="282"/>
      <c r="I210" s="383"/>
      <c r="J210" s="116"/>
      <c r="K210" s="50"/>
      <c r="L210" s="50"/>
      <c r="M210" s="50"/>
      <c r="N210" s="50"/>
      <c r="O210" s="22"/>
      <c r="P210" s="22"/>
      <c r="Q210" s="22"/>
    </row>
    <row r="211" spans="1:17" s="57" customFormat="1" ht="17.25" customHeight="1">
      <c r="A211" s="1"/>
      <c r="B211" s="102"/>
      <c r="C211" s="310"/>
      <c r="D211" s="310"/>
      <c r="E211" s="281" t="s">
        <v>149</v>
      </c>
      <c r="F211" s="282"/>
      <c r="G211" s="282"/>
      <c r="H211" s="282"/>
      <c r="I211" s="384"/>
      <c r="J211" s="116"/>
      <c r="K211" s="50"/>
      <c r="L211" s="50"/>
      <c r="M211" s="50"/>
      <c r="N211" s="50"/>
      <c r="O211" s="22"/>
      <c r="P211" s="22"/>
      <c r="Q211" s="22"/>
    </row>
    <row r="212" spans="1:17" s="61" customFormat="1">
      <c r="A212" s="1"/>
      <c r="B212" s="19"/>
      <c r="C212" s="19"/>
      <c r="D212" s="19"/>
      <c r="E212" s="19"/>
      <c r="F212" s="19"/>
      <c r="G212" s="19"/>
      <c r="H212" s="14"/>
      <c r="I212" s="14"/>
      <c r="J212" s="59"/>
      <c r="K212" s="60"/>
      <c r="L212" s="60"/>
      <c r="M212" s="60"/>
      <c r="N212" s="60"/>
      <c r="O212" s="22"/>
      <c r="P212" s="22"/>
      <c r="Q212" s="22"/>
    </row>
    <row r="213" spans="1:17" s="57" customFormat="1">
      <c r="A213" s="1"/>
      <c r="B213" s="58"/>
      <c r="C213" s="47"/>
      <c r="D213" s="47"/>
      <c r="E213" s="47"/>
      <c r="F213" s="47"/>
      <c r="G213" s="47"/>
      <c r="H213" s="62"/>
      <c r="I213" s="62"/>
      <c r="J213" s="59"/>
      <c r="K213" s="63"/>
      <c r="L213" s="63"/>
      <c r="M213" s="63"/>
      <c r="N213" s="63"/>
      <c r="O213" s="22"/>
      <c r="P213" s="22"/>
      <c r="Q213" s="22"/>
    </row>
    <row r="214" spans="1:17" s="4" customFormat="1">
      <c r="A214" s="1"/>
      <c r="B214" s="102"/>
      <c r="C214" s="150"/>
      <c r="D214" s="148"/>
      <c r="H214" s="48"/>
      <c r="I214" s="48"/>
      <c r="J214" s="76"/>
      <c r="K214" s="77"/>
      <c r="L214" s="77"/>
      <c r="M214" s="77"/>
      <c r="N214" s="77"/>
      <c r="O214" s="22"/>
      <c r="P214" s="22"/>
      <c r="Q214" s="22"/>
    </row>
    <row r="215" spans="1:17" s="4" customFormat="1">
      <c r="A215" s="1"/>
      <c r="B215" s="19" t="s">
        <v>217</v>
      </c>
      <c r="C215" s="75"/>
      <c r="D215" s="75"/>
      <c r="E215" s="75"/>
      <c r="F215" s="75"/>
      <c r="G215" s="75"/>
      <c r="H215" s="14"/>
      <c r="I215" s="14"/>
      <c r="J215" s="76"/>
      <c r="K215" s="77"/>
      <c r="L215" s="77"/>
      <c r="M215" s="77"/>
      <c r="N215" s="77"/>
      <c r="O215" s="22"/>
      <c r="P215" s="22"/>
      <c r="Q215" s="22"/>
    </row>
    <row r="216" spans="1:17">
      <c r="A216" s="1"/>
      <c r="B216" s="19"/>
      <c r="C216" s="19"/>
      <c r="D216" s="19"/>
      <c r="E216" s="19"/>
      <c r="F216" s="19"/>
      <c r="G216" s="19"/>
      <c r="H216" s="14"/>
      <c r="I216" s="14"/>
      <c r="K216" s="77"/>
      <c r="L216" s="77"/>
      <c r="M216" s="77"/>
      <c r="N216" s="77"/>
      <c r="O216" s="22"/>
      <c r="P216" s="22"/>
      <c r="Q216" s="22"/>
    </row>
    <row r="217" spans="1:17">
      <c r="A217" s="1"/>
      <c r="B217" s="19"/>
      <c r="C217" s="4"/>
      <c r="D217" s="4"/>
      <c r="F217" s="4"/>
      <c r="G217" s="4"/>
      <c r="H217" s="48"/>
      <c r="I217" s="48"/>
      <c r="J217" s="51" t="s">
        <v>25</v>
      </c>
      <c r="K217" s="77"/>
      <c r="L217" s="77"/>
      <c r="M217" s="77"/>
      <c r="N217" s="77"/>
      <c r="O217" s="22"/>
      <c r="P217" s="22"/>
      <c r="Q217" s="22"/>
    </row>
    <row r="218" spans="1:17">
      <c r="A218" s="1"/>
      <c r="B218" s="2"/>
      <c r="C218" s="4"/>
      <c r="D218" s="4"/>
      <c r="F218" s="4"/>
      <c r="G218" s="4"/>
      <c r="H218" s="48"/>
      <c r="I218" s="52" t="s">
        <v>162</v>
      </c>
      <c r="J218" s="53"/>
      <c r="K218" s="77"/>
      <c r="L218" s="77"/>
      <c r="M218" s="77"/>
      <c r="N218" s="77"/>
      <c r="O218" s="22"/>
      <c r="P218" s="22"/>
      <c r="Q218" s="22"/>
    </row>
    <row r="219" spans="1:17" s="57" customFormat="1" ht="17.25" customHeight="1">
      <c r="A219" s="1"/>
      <c r="B219" s="102"/>
      <c r="C219" s="336" t="s">
        <v>218</v>
      </c>
      <c r="D219" s="337"/>
      <c r="E219" s="337"/>
      <c r="F219" s="337"/>
      <c r="G219" s="337"/>
      <c r="H219" s="338"/>
      <c r="I219" s="283" t="s">
        <v>548</v>
      </c>
      <c r="J219" s="116">
        <v>0</v>
      </c>
      <c r="K219" s="77"/>
      <c r="L219" s="77"/>
      <c r="M219" s="77"/>
      <c r="N219" s="77"/>
      <c r="O219" s="22"/>
      <c r="P219" s="22"/>
      <c r="Q219" s="22"/>
    </row>
    <row r="220" spans="1:17" s="57" customFormat="1" ht="17.25" customHeight="1">
      <c r="A220" s="1"/>
      <c r="B220" s="102"/>
      <c r="C220" s="151"/>
      <c r="D220" s="152"/>
      <c r="E220" s="339" t="s">
        <v>549</v>
      </c>
      <c r="F220" s="302"/>
      <c r="G220" s="302"/>
      <c r="H220" s="303"/>
      <c r="I220" s="322"/>
      <c r="J220" s="116"/>
      <c r="K220" s="77"/>
      <c r="L220" s="77"/>
      <c r="M220" s="77"/>
      <c r="N220" s="77"/>
      <c r="O220" s="22"/>
      <c r="P220" s="22"/>
      <c r="Q220" s="22"/>
    </row>
    <row r="221" spans="1:17" s="57" customFormat="1" ht="17.25" customHeight="1">
      <c r="A221" s="1"/>
      <c r="B221" s="102"/>
      <c r="C221" s="151"/>
      <c r="D221" s="152"/>
      <c r="E221" s="339" t="s">
        <v>550</v>
      </c>
      <c r="F221" s="302"/>
      <c r="G221" s="302"/>
      <c r="H221" s="303"/>
      <c r="I221" s="322"/>
      <c r="J221" s="116"/>
      <c r="K221" s="77"/>
      <c r="L221" s="77"/>
      <c r="M221" s="77"/>
      <c r="N221" s="77"/>
      <c r="O221" s="22"/>
      <c r="P221" s="22"/>
      <c r="Q221" s="22"/>
    </row>
    <row r="222" spans="1:17" s="57" customFormat="1" ht="17.25" customHeight="1">
      <c r="A222" s="1"/>
      <c r="B222" s="102"/>
      <c r="C222" s="151"/>
      <c r="D222" s="152"/>
      <c r="E222" s="339" t="s">
        <v>222</v>
      </c>
      <c r="F222" s="302"/>
      <c r="G222" s="302"/>
      <c r="H222" s="303"/>
      <c r="I222" s="322"/>
      <c r="J222" s="116"/>
      <c r="K222" s="77"/>
      <c r="L222" s="77"/>
      <c r="M222" s="77"/>
      <c r="N222" s="77"/>
      <c r="O222" s="22"/>
      <c r="P222" s="22"/>
      <c r="Q222" s="22"/>
    </row>
    <row r="223" spans="1:17" s="57" customFormat="1" ht="17.25" customHeight="1">
      <c r="A223" s="1"/>
      <c r="B223" s="2"/>
      <c r="C223" s="153"/>
      <c r="D223" s="154"/>
      <c r="E223" s="339" t="s">
        <v>223</v>
      </c>
      <c r="F223" s="302"/>
      <c r="G223" s="302"/>
      <c r="H223" s="303"/>
      <c r="I223" s="323"/>
      <c r="J223" s="116"/>
      <c r="K223" s="77"/>
      <c r="L223" s="77"/>
      <c r="M223" s="77"/>
      <c r="N223" s="77"/>
      <c r="O223" s="22"/>
      <c r="P223" s="22"/>
      <c r="Q223" s="22"/>
    </row>
    <row r="224" spans="1:17" s="61" customFormat="1">
      <c r="A224" s="1"/>
      <c r="B224" s="19"/>
      <c r="C224" s="19"/>
      <c r="D224" s="19"/>
      <c r="E224" s="19"/>
      <c r="F224" s="19"/>
      <c r="G224" s="19"/>
      <c r="H224" s="14"/>
      <c r="I224" s="14"/>
      <c r="J224" s="59"/>
      <c r="K224" s="77"/>
      <c r="L224" s="77"/>
      <c r="M224" s="77"/>
      <c r="N224" s="77"/>
      <c r="O224" s="22"/>
      <c r="P224" s="22"/>
      <c r="Q224" s="22"/>
    </row>
    <row r="225" spans="1:17" s="57" customFormat="1">
      <c r="A225" s="1"/>
      <c r="B225" s="58"/>
      <c r="C225" s="47"/>
      <c r="D225" s="47"/>
      <c r="E225" s="47"/>
      <c r="F225" s="47"/>
      <c r="G225" s="47"/>
      <c r="H225" s="62"/>
      <c r="I225" s="62"/>
      <c r="J225" s="59"/>
      <c r="K225" s="77"/>
      <c r="L225" s="77"/>
      <c r="M225" s="77"/>
      <c r="N225" s="77"/>
      <c r="O225" s="22"/>
      <c r="P225" s="22"/>
      <c r="Q225" s="22"/>
    </row>
    <row r="226" spans="1:17" s="61" customFormat="1">
      <c r="A226" s="1"/>
      <c r="B226" s="2"/>
      <c r="C226" s="4"/>
      <c r="D226" s="4"/>
      <c r="F226" s="4"/>
      <c r="G226" s="4"/>
      <c r="H226" s="48"/>
      <c r="I226" s="48"/>
      <c r="J226" s="76"/>
      <c r="K226" s="77"/>
      <c r="L226" s="77"/>
      <c r="M226" s="77"/>
      <c r="N226" s="77"/>
      <c r="O226" s="22"/>
      <c r="P226" s="22"/>
      <c r="Q226" s="22"/>
    </row>
    <row r="227" spans="1:17" s="4" customFormat="1">
      <c r="A227" s="1"/>
      <c r="B227" s="19" t="s">
        <v>890</v>
      </c>
      <c r="C227" s="75"/>
      <c r="D227" s="75"/>
      <c r="E227" s="75"/>
      <c r="F227" s="75"/>
      <c r="G227" s="75"/>
      <c r="H227" s="14"/>
      <c r="I227" s="14"/>
      <c r="J227" s="76"/>
      <c r="K227" s="77"/>
      <c r="L227" s="77"/>
      <c r="M227" s="77"/>
      <c r="N227" s="77"/>
      <c r="O227" s="22"/>
      <c r="P227" s="22"/>
      <c r="Q227" s="22"/>
    </row>
    <row r="228" spans="1:17">
      <c r="A228" s="1"/>
      <c r="B228" s="19"/>
      <c r="C228" s="19"/>
      <c r="D228" s="19"/>
      <c r="E228" s="19"/>
      <c r="F228" s="19"/>
      <c r="G228" s="19"/>
      <c r="H228" s="14"/>
      <c r="I228" s="14"/>
      <c r="K228" s="77"/>
      <c r="L228" s="77"/>
      <c r="M228" s="77"/>
      <c r="N228" s="77"/>
      <c r="O228" s="22"/>
      <c r="P228" s="22"/>
      <c r="Q228" s="22"/>
    </row>
    <row r="229" spans="1:17" s="61" customFormat="1">
      <c r="A229" s="1"/>
      <c r="B229" s="19"/>
      <c r="C229" s="4"/>
      <c r="D229" s="4"/>
      <c r="E229" s="4"/>
      <c r="F229" s="4"/>
      <c r="G229" s="4"/>
      <c r="H229" s="48"/>
      <c r="I229" s="48"/>
      <c r="J229" s="51" t="s">
        <v>25</v>
      </c>
      <c r="K229" s="77"/>
      <c r="L229" s="77"/>
      <c r="M229" s="77"/>
      <c r="N229" s="77"/>
      <c r="O229" s="22"/>
      <c r="P229" s="22"/>
      <c r="Q229" s="22"/>
    </row>
    <row r="230" spans="1:17" s="61" customFormat="1">
      <c r="A230" s="1"/>
      <c r="B230" s="2"/>
      <c r="C230" s="4"/>
      <c r="D230" s="4"/>
      <c r="E230" s="4"/>
      <c r="F230" s="4"/>
      <c r="G230" s="4"/>
      <c r="H230" s="48"/>
      <c r="I230" s="52" t="s">
        <v>162</v>
      </c>
      <c r="J230" s="53"/>
      <c r="K230" s="77"/>
      <c r="L230" s="77"/>
      <c r="M230" s="77"/>
      <c r="N230" s="77"/>
      <c r="O230" s="22"/>
      <c r="P230" s="22"/>
      <c r="Q230" s="22"/>
    </row>
    <row r="231" spans="1:17" s="61" customFormat="1" ht="30" customHeight="1">
      <c r="A231" s="1"/>
      <c r="B231" s="2"/>
      <c r="C231" s="385" t="s">
        <v>891</v>
      </c>
      <c r="D231" s="385"/>
      <c r="E231" s="385"/>
      <c r="F231" s="385"/>
      <c r="G231" s="385"/>
      <c r="H231" s="385"/>
      <c r="I231" s="283" t="s">
        <v>892</v>
      </c>
      <c r="J231" s="116"/>
      <c r="K231" s="77"/>
      <c r="L231" s="77"/>
      <c r="M231" s="77"/>
      <c r="N231" s="77"/>
      <c r="O231" s="22"/>
      <c r="P231" s="22"/>
      <c r="Q231" s="22"/>
    </row>
    <row r="232" spans="1:17" s="61" customFormat="1" ht="30" customHeight="1">
      <c r="A232" s="1"/>
      <c r="B232" s="2"/>
      <c r="C232" s="385" t="s">
        <v>893</v>
      </c>
      <c r="D232" s="282"/>
      <c r="E232" s="282"/>
      <c r="F232" s="282"/>
      <c r="G232" s="282"/>
      <c r="H232" s="282"/>
      <c r="I232" s="285"/>
      <c r="J232" s="116"/>
      <c r="K232" s="77"/>
      <c r="L232" s="77"/>
      <c r="M232" s="77"/>
      <c r="N232" s="77"/>
      <c r="O232" s="22"/>
      <c r="P232" s="22"/>
      <c r="Q232" s="22"/>
    </row>
    <row r="233" spans="1:17" s="61" customFormat="1">
      <c r="A233" s="1"/>
      <c r="B233" s="19"/>
      <c r="C233" s="19"/>
      <c r="D233" s="19"/>
      <c r="E233" s="19"/>
      <c r="F233" s="19"/>
      <c r="G233" s="19"/>
      <c r="H233" s="14"/>
      <c r="I233" s="14"/>
      <c r="J233" s="59"/>
      <c r="K233" s="77"/>
      <c r="L233" s="77"/>
      <c r="M233" s="77"/>
      <c r="N233" s="77"/>
      <c r="O233" s="22"/>
      <c r="P233" s="22"/>
      <c r="Q233" s="22"/>
    </row>
    <row r="234" spans="1:17" s="57" customFormat="1">
      <c r="A234" s="1"/>
      <c r="B234" s="58"/>
      <c r="C234" s="47"/>
      <c r="D234" s="47"/>
      <c r="E234" s="47"/>
      <c r="F234" s="47"/>
      <c r="G234" s="47"/>
      <c r="H234" s="62"/>
      <c r="I234" s="62"/>
      <c r="J234" s="59"/>
      <c r="K234" s="77"/>
      <c r="L234" s="77"/>
      <c r="M234" s="77"/>
      <c r="N234" s="77"/>
      <c r="O234" s="22"/>
      <c r="P234" s="22"/>
      <c r="Q234" s="22"/>
    </row>
    <row r="235" spans="1:17" s="61" customFormat="1">
      <c r="A235" s="1"/>
      <c r="B235" s="2"/>
      <c r="C235" s="155"/>
      <c r="D235" s="4"/>
      <c r="E235" s="4"/>
      <c r="F235" s="4"/>
      <c r="G235" s="4"/>
      <c r="H235" s="156"/>
      <c r="I235" s="156"/>
      <c r="J235" s="76"/>
      <c r="K235" s="77"/>
      <c r="L235" s="77"/>
      <c r="M235" s="77"/>
      <c r="N235" s="77"/>
      <c r="O235" s="22"/>
      <c r="P235" s="22"/>
      <c r="Q235" s="22"/>
    </row>
    <row r="236" spans="1:17" s="4" customFormat="1">
      <c r="A236" s="1"/>
      <c r="B236" s="19" t="s">
        <v>224</v>
      </c>
      <c r="C236" s="75"/>
      <c r="D236" s="75"/>
      <c r="E236" s="75"/>
      <c r="F236" s="75"/>
      <c r="G236" s="75"/>
      <c r="H236" s="14"/>
      <c r="I236" s="14"/>
      <c r="J236" s="76"/>
      <c r="K236" s="77"/>
      <c r="L236" s="77"/>
      <c r="M236" s="77"/>
      <c r="N236" s="77"/>
      <c r="O236" s="22"/>
      <c r="P236" s="22"/>
      <c r="Q236" s="22"/>
    </row>
    <row r="237" spans="1:17">
      <c r="A237" s="1"/>
      <c r="B237" s="19"/>
      <c r="C237" s="19"/>
      <c r="D237" s="19"/>
      <c r="E237" s="19"/>
      <c r="F237" s="19"/>
      <c r="G237" s="19"/>
      <c r="H237" s="14"/>
      <c r="I237" s="14"/>
      <c r="K237" s="77"/>
      <c r="L237" s="77"/>
      <c r="M237" s="77"/>
      <c r="N237" s="77"/>
      <c r="O237" s="22"/>
      <c r="P237" s="22"/>
      <c r="Q237" s="22"/>
    </row>
    <row r="238" spans="1:17">
      <c r="A238" s="1"/>
      <c r="B238" s="19"/>
      <c r="C238" s="4"/>
      <c r="D238" s="4"/>
      <c r="F238" s="4"/>
      <c r="G238" s="4"/>
      <c r="H238" s="48"/>
      <c r="I238" s="48"/>
      <c r="J238" s="51" t="s">
        <v>25</v>
      </c>
      <c r="K238" s="77"/>
      <c r="L238" s="77"/>
      <c r="M238" s="77"/>
      <c r="N238" s="77"/>
      <c r="O238" s="22"/>
      <c r="P238" s="22"/>
      <c r="Q238" s="22"/>
    </row>
    <row r="239" spans="1:17">
      <c r="A239" s="1"/>
      <c r="B239" s="2"/>
      <c r="C239" s="4"/>
      <c r="D239" s="4"/>
      <c r="F239" s="4"/>
      <c r="G239" s="4"/>
      <c r="H239" s="48"/>
      <c r="I239" s="52" t="s">
        <v>162</v>
      </c>
      <c r="J239" s="53"/>
      <c r="K239" s="77"/>
      <c r="L239" s="77"/>
      <c r="M239" s="77"/>
      <c r="N239" s="77"/>
      <c r="O239" s="22"/>
      <c r="P239" s="22"/>
      <c r="Q239" s="22"/>
    </row>
    <row r="240" spans="1:17" s="57" customFormat="1" ht="17.25" customHeight="1">
      <c r="A240" s="1"/>
      <c r="B240" s="102"/>
      <c r="C240" s="386" t="s">
        <v>226</v>
      </c>
      <c r="D240" s="340"/>
      <c r="E240" s="340"/>
      <c r="F240" s="340"/>
      <c r="G240" s="340"/>
      <c r="H240" s="341"/>
      <c r="I240" s="283" t="s">
        <v>551</v>
      </c>
      <c r="J240" s="116"/>
      <c r="K240" s="77"/>
      <c r="L240" s="77"/>
      <c r="M240" s="77"/>
      <c r="N240" s="77"/>
      <c r="O240" s="22"/>
      <c r="P240" s="22"/>
      <c r="Q240" s="22"/>
    </row>
    <row r="241" spans="1:17" s="57" customFormat="1" ht="17.25" customHeight="1">
      <c r="A241" s="1"/>
      <c r="B241" s="102"/>
      <c r="C241" s="151"/>
      <c r="D241" s="157"/>
      <c r="E241" s="263" t="s">
        <v>228</v>
      </c>
      <c r="F241" s="298"/>
      <c r="G241" s="298"/>
      <c r="H241" s="264"/>
      <c r="I241" s="322"/>
      <c r="J241" s="116"/>
      <c r="K241" s="77"/>
      <c r="L241" s="77"/>
      <c r="M241" s="77"/>
      <c r="N241" s="77"/>
      <c r="O241" s="22"/>
      <c r="P241" s="22"/>
      <c r="Q241" s="22"/>
    </row>
    <row r="242" spans="1:17" s="57" customFormat="1" ht="17.25" customHeight="1" thickBot="1">
      <c r="A242" s="1"/>
      <c r="B242" s="102"/>
      <c r="C242" s="158"/>
      <c r="D242" s="159"/>
      <c r="E242" s="330" t="s">
        <v>229</v>
      </c>
      <c r="F242" s="331"/>
      <c r="G242" s="331"/>
      <c r="H242" s="332"/>
      <c r="I242" s="322"/>
      <c r="J242" s="144"/>
      <c r="K242" s="77"/>
      <c r="L242" s="77"/>
      <c r="M242" s="77"/>
      <c r="N242" s="77"/>
      <c r="O242" s="22"/>
      <c r="P242" s="22"/>
      <c r="Q242" s="22"/>
    </row>
    <row r="243" spans="1:17" s="57" customFormat="1" ht="17.25" customHeight="1">
      <c r="A243" s="1"/>
      <c r="B243" s="102"/>
      <c r="C243" s="333" t="s">
        <v>230</v>
      </c>
      <c r="D243" s="334"/>
      <c r="E243" s="334"/>
      <c r="F243" s="334"/>
      <c r="G243" s="334"/>
      <c r="H243" s="335"/>
      <c r="I243" s="322"/>
      <c r="J243" s="120"/>
      <c r="K243" s="77"/>
      <c r="L243" s="77"/>
      <c r="M243" s="77"/>
      <c r="N243" s="77"/>
      <c r="O243" s="22"/>
      <c r="P243" s="22"/>
      <c r="Q243" s="22"/>
    </row>
    <row r="244" spans="1:17" s="57" customFormat="1" ht="17.25" customHeight="1">
      <c r="A244" s="1"/>
      <c r="B244" s="102"/>
      <c r="C244" s="151"/>
      <c r="D244" s="157"/>
      <c r="E244" s="263" t="s">
        <v>231</v>
      </c>
      <c r="F244" s="298"/>
      <c r="G244" s="298"/>
      <c r="H244" s="264"/>
      <c r="I244" s="322"/>
      <c r="J244" s="116"/>
      <c r="K244" s="77"/>
      <c r="L244" s="77"/>
      <c r="M244" s="77"/>
      <c r="N244" s="77"/>
      <c r="O244" s="22"/>
      <c r="P244" s="22"/>
      <c r="Q244" s="22"/>
    </row>
    <row r="245" spans="1:17" s="57" customFormat="1" ht="17.25" customHeight="1">
      <c r="A245" s="1"/>
      <c r="B245" s="102"/>
      <c r="C245" s="153"/>
      <c r="D245" s="160"/>
      <c r="E245" s="263" t="s">
        <v>232</v>
      </c>
      <c r="F245" s="302"/>
      <c r="G245" s="302"/>
      <c r="H245" s="303"/>
      <c r="I245" s="323"/>
      <c r="J245" s="116"/>
      <c r="K245" s="77"/>
      <c r="L245" s="77"/>
      <c r="M245" s="77"/>
      <c r="N245" s="77"/>
      <c r="O245" s="22"/>
      <c r="P245" s="22"/>
      <c r="Q245" s="22"/>
    </row>
    <row r="246" spans="1:17" s="61" customFormat="1" ht="17.25" customHeight="1">
      <c r="A246" s="1"/>
      <c r="B246" s="19"/>
      <c r="C246" s="19"/>
      <c r="D246" s="19"/>
      <c r="E246" s="19"/>
      <c r="F246" s="19"/>
      <c r="G246" s="19"/>
      <c r="H246" s="14"/>
      <c r="I246" s="14"/>
      <c r="J246" s="59"/>
      <c r="K246" s="77"/>
      <c r="L246" s="77"/>
      <c r="M246" s="77"/>
      <c r="N246" s="77"/>
      <c r="O246" s="22"/>
      <c r="P246" s="22"/>
      <c r="Q246" s="22"/>
    </row>
    <row r="247" spans="1:17" s="57" customFormat="1">
      <c r="A247" s="1"/>
      <c r="B247" s="58"/>
      <c r="C247" s="47"/>
      <c r="D247" s="47"/>
      <c r="E247" s="47"/>
      <c r="F247" s="47"/>
      <c r="G247" s="47"/>
      <c r="H247" s="62"/>
      <c r="I247" s="62"/>
      <c r="J247" s="59"/>
      <c r="K247" s="77"/>
      <c r="L247" s="77"/>
      <c r="M247" s="77"/>
      <c r="N247" s="77"/>
      <c r="O247" s="22"/>
      <c r="P247" s="22"/>
      <c r="Q247" s="22"/>
    </row>
    <row r="248" spans="1:17" s="57" customFormat="1">
      <c r="A248" s="1"/>
      <c r="B248" s="102"/>
      <c r="C248" s="102"/>
      <c r="D248" s="47"/>
      <c r="E248" s="47"/>
      <c r="F248" s="47"/>
      <c r="G248" s="47"/>
      <c r="H248" s="62"/>
      <c r="I248" s="136" t="str">
        <f>HYPERLINK("#"&amp;$B$3&amp;"!a1","TOPへ戻る")</f>
        <v>TOPへ戻る</v>
      </c>
      <c r="J248" s="59"/>
      <c r="K248" s="63"/>
      <c r="L248" s="63"/>
      <c r="M248" s="63"/>
      <c r="N248" s="63"/>
      <c r="O248" s="63"/>
    </row>
    <row r="249" spans="1:17" s="57" customFormat="1" ht="36.75" customHeight="1">
      <c r="A249" s="1"/>
      <c r="B249" s="102"/>
      <c r="C249" s="102"/>
      <c r="D249" s="47"/>
      <c r="E249" s="47"/>
      <c r="F249" s="47"/>
      <c r="G249" s="47"/>
      <c r="H249" s="62"/>
      <c r="I249" s="62"/>
      <c r="J249" s="59"/>
      <c r="K249" s="77"/>
      <c r="L249" s="77"/>
      <c r="M249" s="77"/>
      <c r="N249" s="77"/>
      <c r="O249" s="22"/>
      <c r="P249" s="22"/>
      <c r="Q249" s="22"/>
    </row>
    <row r="250" spans="1:17" s="61" customFormat="1" ht="19.5">
      <c r="A250" s="1"/>
      <c r="B250" s="137" t="s">
        <v>552</v>
      </c>
      <c r="C250" s="161"/>
      <c r="D250" s="42"/>
      <c r="E250" s="42"/>
      <c r="F250" s="42"/>
      <c r="G250" s="42"/>
      <c r="H250" s="43"/>
      <c r="I250" s="43"/>
      <c r="J250" s="139"/>
      <c r="K250" s="192"/>
      <c r="L250" s="192"/>
      <c r="M250" s="192"/>
      <c r="N250" s="192"/>
      <c r="O250" s="22"/>
      <c r="P250" s="22"/>
      <c r="Q250" s="22"/>
    </row>
    <row r="251" spans="1:17" s="61" customFormat="1">
      <c r="A251" s="1"/>
      <c r="B251" s="102"/>
      <c r="C251" s="4"/>
      <c r="D251" s="4"/>
      <c r="E251" s="4"/>
      <c r="F251" s="4"/>
      <c r="G251" s="4"/>
      <c r="H251" s="48"/>
      <c r="I251" s="48"/>
      <c r="J251" s="76"/>
      <c r="K251" s="77"/>
      <c r="L251" s="77"/>
      <c r="M251" s="77"/>
      <c r="N251" s="77"/>
      <c r="O251" s="22"/>
      <c r="P251" s="22"/>
      <c r="Q251" s="22"/>
    </row>
    <row r="252" spans="1:17" s="61" customFormat="1">
      <c r="A252" s="1"/>
      <c r="B252" s="19" t="s">
        <v>234</v>
      </c>
      <c r="C252" s="162"/>
      <c r="D252" s="4"/>
      <c r="E252" s="4"/>
      <c r="F252" s="4"/>
      <c r="G252" s="4"/>
      <c r="H252" s="48"/>
      <c r="I252" s="48"/>
      <c r="J252" s="76"/>
      <c r="K252" s="77"/>
      <c r="L252" s="77"/>
      <c r="M252" s="77"/>
      <c r="N252" s="77"/>
      <c r="O252" s="22"/>
      <c r="P252" s="22"/>
      <c r="Q252" s="22"/>
    </row>
    <row r="253" spans="1:17">
      <c r="A253" s="1"/>
      <c r="B253" s="19"/>
      <c r="C253" s="19"/>
      <c r="D253" s="19"/>
      <c r="E253" s="19"/>
      <c r="F253" s="19"/>
      <c r="G253" s="19"/>
      <c r="H253" s="14"/>
      <c r="I253" s="14"/>
      <c r="K253" s="77"/>
      <c r="L253" s="77"/>
      <c r="M253" s="77"/>
      <c r="N253" s="77"/>
      <c r="O253" s="22"/>
      <c r="P253" s="22"/>
      <c r="Q253" s="22"/>
    </row>
    <row r="254" spans="1:17">
      <c r="A254" s="1"/>
      <c r="B254" s="19"/>
      <c r="C254" s="4"/>
      <c r="D254" s="4"/>
      <c r="F254" s="4"/>
      <c r="G254" s="4"/>
      <c r="H254" s="48"/>
      <c r="I254" s="48"/>
      <c r="J254" s="51" t="s">
        <v>25</v>
      </c>
      <c r="K254" s="77"/>
      <c r="L254" s="77"/>
      <c r="M254" s="77"/>
      <c r="N254" s="77"/>
      <c r="O254" s="22"/>
      <c r="P254" s="22"/>
      <c r="Q254" s="22"/>
    </row>
    <row r="255" spans="1:17">
      <c r="A255" s="1"/>
      <c r="B255" s="2"/>
      <c r="C255" s="4"/>
      <c r="D255" s="4"/>
      <c r="F255" s="4"/>
      <c r="G255" s="4"/>
      <c r="H255" s="48"/>
      <c r="I255" s="52" t="s">
        <v>162</v>
      </c>
      <c r="J255" s="53"/>
      <c r="K255" s="77"/>
      <c r="L255" s="77"/>
      <c r="M255" s="77"/>
      <c r="N255" s="77"/>
      <c r="O255" s="22"/>
      <c r="P255" s="22"/>
      <c r="Q255" s="22"/>
    </row>
    <row r="256" spans="1:17" ht="17.25" customHeight="1">
      <c r="A256" s="1"/>
      <c r="B256" s="2"/>
      <c r="C256" s="336" t="s">
        <v>236</v>
      </c>
      <c r="D256" s="340"/>
      <c r="E256" s="340"/>
      <c r="F256" s="340"/>
      <c r="G256" s="340"/>
      <c r="H256" s="341"/>
      <c r="I256" s="277" t="s">
        <v>553</v>
      </c>
      <c r="J256" s="163">
        <v>0</v>
      </c>
      <c r="K256" s="77"/>
      <c r="L256" s="77"/>
      <c r="M256" s="77"/>
      <c r="N256" s="77"/>
      <c r="O256" s="22"/>
      <c r="P256" s="22"/>
      <c r="Q256" s="22"/>
    </row>
    <row r="257" spans="1:17" ht="17.25" customHeight="1">
      <c r="A257" s="1"/>
      <c r="B257" s="2"/>
      <c r="C257" s="164"/>
      <c r="D257" s="342" t="s">
        <v>238</v>
      </c>
      <c r="E257" s="281" t="s">
        <v>239</v>
      </c>
      <c r="F257" s="281"/>
      <c r="G257" s="281"/>
      <c r="H257" s="281"/>
      <c r="I257" s="284"/>
      <c r="J257" s="163">
        <v>0</v>
      </c>
      <c r="K257" s="77"/>
      <c r="L257" s="77"/>
      <c r="M257" s="77"/>
      <c r="N257" s="77"/>
      <c r="O257" s="22"/>
      <c r="P257" s="22"/>
      <c r="Q257" s="22"/>
    </row>
    <row r="258" spans="1:17" ht="17.25" customHeight="1">
      <c r="A258" s="1"/>
      <c r="B258" s="2"/>
      <c r="C258" s="164"/>
      <c r="D258" s="343"/>
      <c r="E258" s="281" t="s">
        <v>240</v>
      </c>
      <c r="F258" s="282"/>
      <c r="G258" s="282"/>
      <c r="H258" s="282"/>
      <c r="I258" s="284"/>
      <c r="J258" s="163">
        <v>0</v>
      </c>
      <c r="K258" s="77"/>
      <c r="L258" s="77"/>
      <c r="M258" s="77"/>
      <c r="N258" s="77"/>
      <c r="O258" s="22"/>
      <c r="P258" s="22"/>
      <c r="Q258" s="22"/>
    </row>
    <row r="259" spans="1:17" ht="17.25" customHeight="1">
      <c r="A259" s="1"/>
      <c r="B259" s="2"/>
      <c r="C259" s="164"/>
      <c r="D259" s="343"/>
      <c r="E259" s="281" t="s">
        <v>241</v>
      </c>
      <c r="F259" s="282"/>
      <c r="G259" s="282"/>
      <c r="H259" s="282"/>
      <c r="I259" s="284"/>
      <c r="J259" s="163">
        <v>0</v>
      </c>
      <c r="K259" s="77"/>
      <c r="L259" s="77"/>
      <c r="M259" s="77"/>
      <c r="N259" s="77"/>
      <c r="O259" s="22"/>
      <c r="P259" s="22"/>
      <c r="Q259" s="22"/>
    </row>
    <row r="260" spans="1:17">
      <c r="A260" s="1"/>
      <c r="B260" s="2"/>
      <c r="C260" s="164"/>
      <c r="D260" s="343"/>
      <c r="E260" s="281" t="s">
        <v>242</v>
      </c>
      <c r="F260" s="282"/>
      <c r="G260" s="282"/>
      <c r="H260" s="282"/>
      <c r="I260" s="284"/>
      <c r="J260" s="163">
        <v>0</v>
      </c>
      <c r="K260" s="77"/>
      <c r="L260" s="77"/>
      <c r="M260" s="77"/>
      <c r="N260" s="77"/>
      <c r="O260" s="22"/>
      <c r="P260" s="22"/>
      <c r="Q260" s="22"/>
    </row>
    <row r="261" spans="1:17" ht="17.25" customHeight="1">
      <c r="A261" s="1"/>
      <c r="B261" s="2"/>
      <c r="C261" s="164"/>
      <c r="D261" s="343"/>
      <c r="E261" s="281" t="s">
        <v>243</v>
      </c>
      <c r="F261" s="282"/>
      <c r="G261" s="282"/>
      <c r="H261" s="282"/>
      <c r="I261" s="284"/>
      <c r="J261" s="163">
        <v>0</v>
      </c>
      <c r="K261" s="77"/>
      <c r="L261" s="77"/>
      <c r="M261" s="77"/>
      <c r="N261" s="77"/>
      <c r="O261" s="22"/>
      <c r="P261" s="22"/>
      <c r="Q261" s="22"/>
    </row>
    <row r="262" spans="1:17" ht="17.25" customHeight="1">
      <c r="A262" s="1"/>
      <c r="B262" s="2"/>
      <c r="C262" s="164"/>
      <c r="D262" s="343"/>
      <c r="E262" s="281" t="s">
        <v>244</v>
      </c>
      <c r="F262" s="282"/>
      <c r="G262" s="282"/>
      <c r="H262" s="282"/>
      <c r="I262" s="284"/>
      <c r="J262" s="163">
        <v>0</v>
      </c>
      <c r="K262" s="77"/>
      <c r="L262" s="77"/>
      <c r="M262" s="77"/>
      <c r="N262" s="77"/>
      <c r="O262" s="22"/>
      <c r="P262" s="22"/>
      <c r="Q262" s="22"/>
    </row>
    <row r="263" spans="1:17">
      <c r="A263" s="1"/>
      <c r="B263" s="2"/>
      <c r="C263" s="164"/>
      <c r="D263" s="343"/>
      <c r="E263" s="281" t="s">
        <v>245</v>
      </c>
      <c r="F263" s="282"/>
      <c r="G263" s="282"/>
      <c r="H263" s="282"/>
      <c r="I263" s="284"/>
      <c r="J263" s="163">
        <v>0</v>
      </c>
      <c r="K263" s="77"/>
      <c r="L263" s="77"/>
      <c r="M263" s="77"/>
      <c r="N263" s="77"/>
      <c r="O263" s="22"/>
      <c r="P263" s="22"/>
      <c r="Q263" s="22"/>
    </row>
    <row r="264" spans="1:17" ht="17.25" customHeight="1">
      <c r="A264" s="1"/>
      <c r="B264" s="2"/>
      <c r="C264" s="164"/>
      <c r="D264" s="343"/>
      <c r="E264" s="281" t="s">
        <v>246</v>
      </c>
      <c r="F264" s="282"/>
      <c r="G264" s="282"/>
      <c r="H264" s="282"/>
      <c r="I264" s="284"/>
      <c r="J264" s="163">
        <v>0</v>
      </c>
      <c r="K264" s="77"/>
      <c r="L264" s="77"/>
      <c r="M264" s="77"/>
      <c r="N264" s="77"/>
      <c r="O264" s="22"/>
      <c r="P264" s="22"/>
      <c r="Q264" s="22"/>
    </row>
    <row r="265" spans="1:17">
      <c r="A265" s="1"/>
      <c r="B265" s="2"/>
      <c r="C265" s="164"/>
      <c r="D265" s="343"/>
      <c r="E265" s="281" t="s">
        <v>247</v>
      </c>
      <c r="F265" s="282"/>
      <c r="G265" s="282"/>
      <c r="H265" s="282"/>
      <c r="I265" s="284"/>
      <c r="J265" s="163">
        <v>0</v>
      </c>
      <c r="K265" s="77"/>
      <c r="L265" s="77"/>
      <c r="M265" s="77"/>
      <c r="N265" s="77"/>
      <c r="O265" s="22"/>
      <c r="P265" s="22"/>
      <c r="Q265" s="22"/>
    </row>
    <row r="266" spans="1:17" ht="17.25" customHeight="1">
      <c r="A266" s="1"/>
      <c r="B266" s="2"/>
      <c r="C266" s="164"/>
      <c r="D266" s="343"/>
      <c r="E266" s="281" t="s">
        <v>248</v>
      </c>
      <c r="F266" s="282"/>
      <c r="G266" s="282"/>
      <c r="H266" s="282"/>
      <c r="I266" s="284"/>
      <c r="J266" s="163">
        <v>0</v>
      </c>
      <c r="K266" s="77"/>
      <c r="L266" s="77"/>
      <c r="M266" s="77"/>
      <c r="N266" s="77"/>
      <c r="O266" s="22"/>
      <c r="P266" s="22"/>
      <c r="Q266" s="22"/>
    </row>
    <row r="267" spans="1:17">
      <c r="A267" s="1"/>
      <c r="B267" s="2"/>
      <c r="C267" s="164"/>
      <c r="D267" s="343"/>
      <c r="E267" s="281" t="s">
        <v>249</v>
      </c>
      <c r="F267" s="282"/>
      <c r="G267" s="282"/>
      <c r="H267" s="282"/>
      <c r="I267" s="284"/>
      <c r="J267" s="163">
        <v>0</v>
      </c>
      <c r="K267" s="77"/>
      <c r="L267" s="77"/>
      <c r="M267" s="77"/>
      <c r="N267" s="77"/>
      <c r="O267" s="22"/>
      <c r="P267" s="22"/>
      <c r="Q267" s="22"/>
    </row>
    <row r="268" spans="1:17">
      <c r="A268" s="1"/>
      <c r="B268" s="2"/>
      <c r="C268" s="164"/>
      <c r="D268" s="344"/>
      <c r="E268" s="281" t="s">
        <v>250</v>
      </c>
      <c r="F268" s="282"/>
      <c r="G268" s="282"/>
      <c r="H268" s="282"/>
      <c r="I268" s="285"/>
      <c r="J268" s="163">
        <v>0</v>
      </c>
      <c r="K268" s="77"/>
      <c r="L268" s="77"/>
      <c r="M268" s="77"/>
      <c r="N268" s="77"/>
      <c r="O268" s="22"/>
      <c r="P268" s="22"/>
      <c r="Q268" s="22"/>
    </row>
    <row r="269" spans="1:17" ht="17.25" customHeight="1">
      <c r="A269" s="1"/>
      <c r="B269" s="130"/>
      <c r="C269" s="336" t="s">
        <v>251</v>
      </c>
      <c r="D269" s="340"/>
      <c r="E269" s="340"/>
      <c r="F269" s="340"/>
      <c r="G269" s="340"/>
      <c r="H269" s="341"/>
      <c r="I269" s="277" t="s">
        <v>252</v>
      </c>
      <c r="J269" s="163">
        <v>0</v>
      </c>
      <c r="K269" s="77"/>
      <c r="L269" s="77"/>
      <c r="M269" s="77"/>
      <c r="N269" s="77"/>
      <c r="O269" s="22"/>
      <c r="P269" s="22"/>
      <c r="Q269" s="22"/>
    </row>
    <row r="270" spans="1:17" ht="17.25" customHeight="1">
      <c r="A270" s="1"/>
      <c r="B270" s="2"/>
      <c r="C270" s="164"/>
      <c r="D270" s="342" t="s">
        <v>238</v>
      </c>
      <c r="E270" s="281" t="s">
        <v>239</v>
      </c>
      <c r="F270" s="282"/>
      <c r="G270" s="282"/>
      <c r="H270" s="282"/>
      <c r="I270" s="284"/>
      <c r="J270" s="163">
        <v>0</v>
      </c>
      <c r="K270" s="77"/>
      <c r="L270" s="77"/>
      <c r="M270" s="77"/>
      <c r="N270" s="77"/>
      <c r="O270" s="22"/>
      <c r="P270" s="22"/>
      <c r="Q270" s="22"/>
    </row>
    <row r="271" spans="1:17" ht="17.25" customHeight="1">
      <c r="A271" s="1"/>
      <c r="B271" s="2"/>
      <c r="C271" s="164"/>
      <c r="D271" s="343"/>
      <c r="E271" s="281" t="s">
        <v>240</v>
      </c>
      <c r="F271" s="282"/>
      <c r="G271" s="282"/>
      <c r="H271" s="282"/>
      <c r="I271" s="284"/>
      <c r="J271" s="163">
        <v>0</v>
      </c>
      <c r="K271" s="77"/>
      <c r="L271" s="77"/>
      <c r="M271" s="77"/>
      <c r="N271" s="77"/>
      <c r="O271" s="22"/>
      <c r="P271" s="22"/>
      <c r="Q271" s="22"/>
    </row>
    <row r="272" spans="1:17" ht="17.25" customHeight="1">
      <c r="A272" s="1"/>
      <c r="B272" s="2"/>
      <c r="C272" s="164"/>
      <c r="D272" s="343"/>
      <c r="E272" s="281" t="s">
        <v>241</v>
      </c>
      <c r="F272" s="282"/>
      <c r="G272" s="282"/>
      <c r="H272" s="282"/>
      <c r="I272" s="284"/>
      <c r="J272" s="163">
        <v>0</v>
      </c>
      <c r="K272" s="77"/>
      <c r="L272" s="77"/>
      <c r="M272" s="77"/>
      <c r="N272" s="77"/>
      <c r="O272" s="22"/>
      <c r="P272" s="22"/>
      <c r="Q272" s="22"/>
    </row>
    <row r="273" spans="1:17">
      <c r="A273" s="1"/>
      <c r="B273" s="2"/>
      <c r="C273" s="164"/>
      <c r="D273" s="343"/>
      <c r="E273" s="281" t="s">
        <v>242</v>
      </c>
      <c r="F273" s="282"/>
      <c r="G273" s="282"/>
      <c r="H273" s="282"/>
      <c r="I273" s="284"/>
      <c r="J273" s="163">
        <v>0</v>
      </c>
      <c r="K273" s="77"/>
      <c r="L273" s="77"/>
      <c r="M273" s="77"/>
      <c r="N273" s="77"/>
      <c r="O273" s="22"/>
      <c r="P273" s="22"/>
      <c r="Q273" s="22"/>
    </row>
    <row r="274" spans="1:17" ht="17.25" customHeight="1">
      <c r="A274" s="1"/>
      <c r="B274" s="2"/>
      <c r="C274" s="164"/>
      <c r="D274" s="343"/>
      <c r="E274" s="281" t="s">
        <v>243</v>
      </c>
      <c r="F274" s="282"/>
      <c r="G274" s="282"/>
      <c r="H274" s="282"/>
      <c r="I274" s="284"/>
      <c r="J274" s="163">
        <v>0</v>
      </c>
      <c r="K274" s="77"/>
      <c r="L274" s="77"/>
      <c r="M274" s="77"/>
      <c r="N274" s="77"/>
      <c r="O274" s="22"/>
      <c r="P274" s="22"/>
      <c r="Q274" s="22"/>
    </row>
    <row r="275" spans="1:17" ht="17.25" customHeight="1">
      <c r="A275" s="1"/>
      <c r="B275" s="2"/>
      <c r="C275" s="164"/>
      <c r="D275" s="343"/>
      <c r="E275" s="281" t="s">
        <v>244</v>
      </c>
      <c r="F275" s="282"/>
      <c r="G275" s="282"/>
      <c r="H275" s="282"/>
      <c r="I275" s="284"/>
      <c r="J275" s="163">
        <v>0</v>
      </c>
      <c r="K275" s="77"/>
      <c r="L275" s="77"/>
      <c r="M275" s="77"/>
      <c r="N275" s="77"/>
      <c r="O275" s="22"/>
      <c r="P275" s="22"/>
      <c r="Q275" s="22"/>
    </row>
    <row r="276" spans="1:17">
      <c r="A276" s="1"/>
      <c r="B276" s="2"/>
      <c r="C276" s="164"/>
      <c r="D276" s="343"/>
      <c r="E276" s="281" t="s">
        <v>245</v>
      </c>
      <c r="F276" s="282"/>
      <c r="G276" s="282"/>
      <c r="H276" s="282"/>
      <c r="I276" s="284"/>
      <c r="J276" s="163">
        <v>0</v>
      </c>
      <c r="K276" s="77"/>
      <c r="L276" s="77"/>
      <c r="M276" s="77"/>
      <c r="N276" s="77"/>
      <c r="O276" s="22"/>
      <c r="P276" s="22"/>
      <c r="Q276" s="22"/>
    </row>
    <row r="277" spans="1:17" ht="17.25" customHeight="1">
      <c r="A277" s="1"/>
      <c r="B277" s="2"/>
      <c r="C277" s="164"/>
      <c r="D277" s="343"/>
      <c r="E277" s="281" t="s">
        <v>246</v>
      </c>
      <c r="F277" s="282"/>
      <c r="G277" s="282"/>
      <c r="H277" s="282"/>
      <c r="I277" s="284"/>
      <c r="J277" s="163">
        <v>0</v>
      </c>
      <c r="K277" s="77"/>
      <c r="L277" s="77"/>
      <c r="M277" s="77"/>
      <c r="N277" s="77"/>
      <c r="O277" s="22"/>
      <c r="P277" s="22"/>
      <c r="Q277" s="22"/>
    </row>
    <row r="278" spans="1:17">
      <c r="A278" s="1"/>
      <c r="B278" s="2"/>
      <c r="C278" s="164"/>
      <c r="D278" s="343"/>
      <c r="E278" s="281" t="s">
        <v>247</v>
      </c>
      <c r="F278" s="282"/>
      <c r="G278" s="282"/>
      <c r="H278" s="282"/>
      <c r="I278" s="284"/>
      <c r="J278" s="163">
        <v>0</v>
      </c>
      <c r="K278" s="77"/>
      <c r="L278" s="77"/>
      <c r="M278" s="77"/>
      <c r="N278" s="77"/>
      <c r="O278" s="22"/>
      <c r="P278" s="22"/>
      <c r="Q278" s="22"/>
    </row>
    <row r="279" spans="1:17" ht="17.25" customHeight="1">
      <c r="A279" s="1"/>
      <c r="B279" s="2"/>
      <c r="C279" s="164"/>
      <c r="D279" s="343"/>
      <c r="E279" s="281" t="s">
        <v>248</v>
      </c>
      <c r="F279" s="282"/>
      <c r="G279" s="282"/>
      <c r="H279" s="282"/>
      <c r="I279" s="284"/>
      <c r="J279" s="163">
        <v>0</v>
      </c>
      <c r="K279" s="77"/>
      <c r="L279" s="77"/>
      <c r="M279" s="77"/>
      <c r="N279" s="77"/>
      <c r="O279" s="22"/>
      <c r="P279" s="22"/>
      <c r="Q279" s="22"/>
    </row>
    <row r="280" spans="1:17">
      <c r="A280" s="1"/>
      <c r="B280" s="2"/>
      <c r="C280" s="164"/>
      <c r="D280" s="343"/>
      <c r="E280" s="281" t="s">
        <v>249</v>
      </c>
      <c r="F280" s="282"/>
      <c r="G280" s="282"/>
      <c r="H280" s="282"/>
      <c r="I280" s="284"/>
      <c r="J280" s="163">
        <v>0</v>
      </c>
      <c r="K280" s="77"/>
      <c r="L280" s="77"/>
      <c r="M280" s="77"/>
      <c r="N280" s="77"/>
      <c r="O280" s="22"/>
      <c r="P280" s="22"/>
      <c r="Q280" s="22"/>
    </row>
    <row r="281" spans="1:17">
      <c r="A281" s="1"/>
      <c r="B281" s="2"/>
      <c r="C281" s="164"/>
      <c r="D281" s="344"/>
      <c r="E281" s="281" t="s">
        <v>250</v>
      </c>
      <c r="F281" s="282"/>
      <c r="G281" s="282"/>
      <c r="H281" s="282"/>
      <c r="I281" s="285"/>
      <c r="J281" s="163">
        <v>0</v>
      </c>
      <c r="K281" s="77"/>
      <c r="L281" s="77"/>
      <c r="M281" s="77"/>
      <c r="N281" s="77"/>
      <c r="O281" s="22"/>
      <c r="P281" s="22"/>
      <c r="Q281" s="22"/>
    </row>
    <row r="282" spans="1:17" ht="57">
      <c r="A282" s="1"/>
      <c r="B282" s="130"/>
      <c r="C282" s="263" t="s">
        <v>253</v>
      </c>
      <c r="D282" s="298"/>
      <c r="E282" s="298"/>
      <c r="F282" s="298"/>
      <c r="G282" s="298"/>
      <c r="H282" s="264"/>
      <c r="I282" s="97" t="s">
        <v>254</v>
      </c>
      <c r="J282" s="163">
        <v>0</v>
      </c>
      <c r="K282" s="77"/>
      <c r="L282" s="77"/>
      <c r="M282" s="77"/>
      <c r="N282" s="77"/>
      <c r="O282" s="22"/>
      <c r="P282" s="22"/>
      <c r="Q282" s="22"/>
    </row>
    <row r="283" spans="1:17" ht="57">
      <c r="A283" s="1"/>
      <c r="B283" s="130"/>
      <c r="C283" s="263" t="s">
        <v>255</v>
      </c>
      <c r="D283" s="302"/>
      <c r="E283" s="302"/>
      <c r="F283" s="302"/>
      <c r="G283" s="302"/>
      <c r="H283" s="303"/>
      <c r="I283" s="97" t="s">
        <v>256</v>
      </c>
      <c r="J283" s="163">
        <v>0</v>
      </c>
      <c r="K283" s="77"/>
      <c r="L283" s="77"/>
      <c r="M283" s="77"/>
      <c r="N283" s="77"/>
      <c r="O283" s="22"/>
      <c r="P283" s="22"/>
      <c r="Q283" s="22"/>
    </row>
    <row r="284" spans="1:17" ht="42.75">
      <c r="A284" s="1"/>
      <c r="B284" s="130"/>
      <c r="C284" s="263" t="s">
        <v>257</v>
      </c>
      <c r="D284" s="298"/>
      <c r="E284" s="298"/>
      <c r="F284" s="298"/>
      <c r="G284" s="298"/>
      <c r="H284" s="264"/>
      <c r="I284" s="165" t="s">
        <v>258</v>
      </c>
      <c r="J284" s="163">
        <v>0</v>
      </c>
      <c r="K284" s="77"/>
      <c r="L284" s="77"/>
      <c r="M284" s="77"/>
      <c r="N284" s="77"/>
      <c r="O284" s="22"/>
      <c r="P284" s="22"/>
      <c r="Q284" s="22"/>
    </row>
    <row r="285" spans="1:17" s="61" customFormat="1">
      <c r="A285" s="1"/>
      <c r="B285" s="19"/>
      <c r="C285" s="19"/>
      <c r="D285" s="19"/>
      <c r="E285" s="19"/>
      <c r="F285" s="19"/>
      <c r="G285" s="19"/>
      <c r="H285" s="14"/>
      <c r="I285" s="14"/>
      <c r="J285" s="59"/>
      <c r="K285" s="77"/>
      <c r="L285" s="77"/>
      <c r="M285" s="77"/>
      <c r="N285" s="77"/>
      <c r="O285" s="22"/>
      <c r="P285" s="22"/>
      <c r="Q285" s="22"/>
    </row>
    <row r="286" spans="1:17" s="57" customFormat="1">
      <c r="A286" s="1"/>
      <c r="B286" s="58"/>
      <c r="C286" s="47"/>
      <c r="D286" s="47"/>
      <c r="E286" s="47"/>
      <c r="F286" s="47"/>
      <c r="G286" s="47"/>
      <c r="H286" s="62"/>
      <c r="I286" s="62"/>
      <c r="J286" s="59"/>
      <c r="K286" s="77"/>
      <c r="L286" s="77"/>
      <c r="M286" s="77"/>
      <c r="N286" s="77"/>
      <c r="O286" s="22"/>
      <c r="P286" s="22"/>
      <c r="Q286" s="22"/>
    </row>
    <row r="287" spans="1:17">
      <c r="A287" s="1"/>
      <c r="B287" s="166"/>
      <c r="C287" s="4"/>
      <c r="D287" s="4"/>
      <c r="F287" s="4"/>
      <c r="G287" s="4"/>
      <c r="H287" s="48"/>
      <c r="I287" s="48"/>
      <c r="J287" s="76"/>
      <c r="K287" s="77"/>
      <c r="L287" s="77"/>
      <c r="M287" s="77"/>
      <c r="N287" s="77"/>
      <c r="O287" s="22"/>
      <c r="P287" s="22"/>
      <c r="Q287" s="22"/>
    </row>
    <row r="288" spans="1:17">
      <c r="A288" s="1"/>
      <c r="B288" s="19" t="s">
        <v>259</v>
      </c>
      <c r="C288" s="75"/>
      <c r="D288" s="75"/>
      <c r="E288" s="75"/>
      <c r="F288" s="75"/>
      <c r="G288" s="75"/>
      <c r="H288" s="14"/>
      <c r="I288" s="14"/>
      <c r="J288" s="76"/>
      <c r="K288" s="77"/>
      <c r="L288" s="77"/>
      <c r="M288" s="77"/>
      <c r="N288" s="77"/>
      <c r="O288" s="22"/>
      <c r="P288" s="22"/>
      <c r="Q288" s="22"/>
    </row>
    <row r="289" spans="1:17">
      <c r="A289" s="1"/>
      <c r="B289" s="19"/>
      <c r="C289" s="19"/>
      <c r="D289" s="19"/>
      <c r="E289" s="19"/>
      <c r="F289" s="19"/>
      <c r="G289" s="19"/>
      <c r="H289" s="14"/>
      <c r="I289" s="14"/>
      <c r="K289" s="77"/>
      <c r="L289" s="77"/>
      <c r="M289" s="77"/>
      <c r="N289" s="77"/>
      <c r="O289" s="22"/>
      <c r="P289" s="22"/>
      <c r="Q289" s="22"/>
    </row>
    <row r="290" spans="1:17">
      <c r="A290" s="1"/>
      <c r="B290" s="19"/>
      <c r="C290" s="4"/>
      <c r="D290" s="4"/>
      <c r="F290" s="4"/>
      <c r="G290" s="4"/>
      <c r="H290" s="48"/>
      <c r="I290" s="48"/>
      <c r="J290" s="51" t="s">
        <v>25</v>
      </c>
      <c r="K290" s="77"/>
      <c r="L290" s="77"/>
      <c r="M290" s="77"/>
      <c r="N290" s="77"/>
      <c r="O290" s="22"/>
      <c r="P290" s="22"/>
      <c r="Q290" s="22"/>
    </row>
    <row r="291" spans="1:17">
      <c r="A291" s="1"/>
      <c r="B291" s="2"/>
      <c r="C291" s="345" t="s">
        <v>260</v>
      </c>
      <c r="D291" s="346"/>
      <c r="E291" s="346"/>
      <c r="F291" s="346"/>
      <c r="G291" s="75"/>
      <c r="H291" s="48"/>
      <c r="I291" s="52" t="s">
        <v>261</v>
      </c>
      <c r="J291" s="53"/>
      <c r="K291" s="77"/>
      <c r="L291" s="77"/>
      <c r="M291" s="77"/>
      <c r="N291" s="77"/>
      <c r="O291" s="22"/>
      <c r="P291" s="22"/>
      <c r="Q291" s="22"/>
    </row>
    <row r="292" spans="1:17" ht="28.5" customHeight="1">
      <c r="A292" s="1"/>
      <c r="B292" s="2"/>
      <c r="C292" s="263" t="s">
        <v>262</v>
      </c>
      <c r="D292" s="298"/>
      <c r="E292" s="298"/>
      <c r="F292" s="298"/>
      <c r="G292" s="298"/>
      <c r="H292" s="264"/>
      <c r="I292" s="165" t="s">
        <v>263</v>
      </c>
      <c r="J292" s="163">
        <v>0</v>
      </c>
      <c r="K292" s="77"/>
      <c r="L292" s="77"/>
      <c r="M292" s="77"/>
      <c r="N292" s="77"/>
      <c r="O292" s="22"/>
      <c r="P292" s="22"/>
      <c r="Q292" s="22"/>
    </row>
    <row r="293" spans="1:17" ht="71.25">
      <c r="A293" s="1"/>
      <c r="B293" s="167"/>
      <c r="C293" s="263" t="s">
        <v>264</v>
      </c>
      <c r="D293" s="302"/>
      <c r="E293" s="302"/>
      <c r="F293" s="302"/>
      <c r="G293" s="302"/>
      <c r="H293" s="303"/>
      <c r="I293" s="97" t="s">
        <v>265</v>
      </c>
      <c r="J293" s="163">
        <v>0</v>
      </c>
      <c r="K293" s="77"/>
      <c r="L293" s="77"/>
      <c r="M293" s="77"/>
      <c r="N293" s="77"/>
      <c r="O293" s="22"/>
      <c r="P293" s="22"/>
      <c r="Q293" s="22"/>
    </row>
    <row r="294" spans="1:17" ht="57" customHeight="1">
      <c r="A294" s="1"/>
      <c r="B294" s="167"/>
      <c r="C294" s="263" t="s">
        <v>266</v>
      </c>
      <c r="D294" s="302"/>
      <c r="E294" s="302"/>
      <c r="F294" s="302"/>
      <c r="G294" s="302"/>
      <c r="H294" s="303"/>
      <c r="I294" s="97" t="s">
        <v>267</v>
      </c>
      <c r="J294" s="163">
        <v>0</v>
      </c>
      <c r="K294" s="77"/>
      <c r="L294" s="77"/>
      <c r="M294" s="77"/>
      <c r="N294" s="77"/>
      <c r="O294" s="22"/>
      <c r="P294" s="22"/>
      <c r="Q294" s="22"/>
    </row>
    <row r="295" spans="1:17" ht="42.75">
      <c r="A295" s="1"/>
      <c r="B295" s="167"/>
      <c r="C295" s="263" t="s">
        <v>268</v>
      </c>
      <c r="D295" s="302"/>
      <c r="E295" s="302"/>
      <c r="F295" s="302"/>
      <c r="G295" s="302"/>
      <c r="H295" s="303"/>
      <c r="I295" s="97" t="s">
        <v>269</v>
      </c>
      <c r="J295" s="163">
        <v>0</v>
      </c>
      <c r="K295" s="77"/>
      <c r="L295" s="77"/>
      <c r="M295" s="77"/>
      <c r="N295" s="77"/>
      <c r="O295" s="22"/>
      <c r="P295" s="22"/>
      <c r="Q295" s="22"/>
    </row>
    <row r="296" spans="1:17" ht="71.25">
      <c r="A296" s="1"/>
      <c r="B296" s="167"/>
      <c r="C296" s="263" t="s">
        <v>270</v>
      </c>
      <c r="D296" s="302"/>
      <c r="E296" s="302"/>
      <c r="F296" s="302"/>
      <c r="G296" s="302"/>
      <c r="H296" s="303"/>
      <c r="I296" s="97" t="s">
        <v>271</v>
      </c>
      <c r="J296" s="163">
        <v>0</v>
      </c>
      <c r="K296" s="77"/>
      <c r="L296" s="77"/>
      <c r="M296" s="77"/>
      <c r="N296" s="77"/>
      <c r="O296" s="22"/>
      <c r="P296" s="22"/>
      <c r="Q296" s="22"/>
    </row>
    <row r="297" spans="1:17" s="143" customFormat="1" ht="71.25" customHeight="1">
      <c r="A297" s="1"/>
      <c r="B297" s="167"/>
      <c r="C297" s="263" t="s">
        <v>272</v>
      </c>
      <c r="D297" s="302"/>
      <c r="E297" s="302"/>
      <c r="F297" s="302"/>
      <c r="G297" s="302"/>
      <c r="H297" s="303"/>
      <c r="I297" s="97" t="s">
        <v>273</v>
      </c>
      <c r="J297" s="163">
        <v>0</v>
      </c>
      <c r="K297" s="77"/>
      <c r="L297" s="77"/>
      <c r="M297" s="77"/>
      <c r="N297" s="77"/>
      <c r="O297" s="22"/>
      <c r="P297" s="22"/>
      <c r="Q297" s="22"/>
    </row>
    <row r="298" spans="1:17" s="143" customFormat="1" ht="57" customHeight="1">
      <c r="A298" s="1"/>
      <c r="B298" s="167"/>
      <c r="C298" s="263" t="s">
        <v>274</v>
      </c>
      <c r="D298" s="302"/>
      <c r="E298" s="302"/>
      <c r="F298" s="302"/>
      <c r="G298" s="302"/>
      <c r="H298" s="303"/>
      <c r="I298" s="97" t="s">
        <v>275</v>
      </c>
      <c r="J298" s="163">
        <v>0</v>
      </c>
      <c r="K298" s="77"/>
      <c r="L298" s="77"/>
      <c r="M298" s="77"/>
      <c r="N298" s="77"/>
      <c r="O298" s="22"/>
      <c r="P298" s="22"/>
      <c r="Q298" s="22"/>
    </row>
    <row r="299" spans="1:17" s="143" customFormat="1" ht="85.5" customHeight="1">
      <c r="A299" s="1"/>
      <c r="B299" s="167"/>
      <c r="C299" s="263" t="s">
        <v>276</v>
      </c>
      <c r="D299" s="302"/>
      <c r="E299" s="302"/>
      <c r="F299" s="302"/>
      <c r="G299" s="302"/>
      <c r="H299" s="303"/>
      <c r="I299" s="97" t="s">
        <v>277</v>
      </c>
      <c r="J299" s="163">
        <v>0</v>
      </c>
      <c r="K299" s="77"/>
      <c r="L299" s="77"/>
      <c r="M299" s="77"/>
      <c r="N299" s="77"/>
      <c r="O299" s="22"/>
      <c r="P299" s="22"/>
      <c r="Q299" s="22"/>
    </row>
    <row r="300" spans="1:17" s="61" customFormat="1">
      <c r="A300" s="1"/>
      <c r="B300" s="19"/>
      <c r="C300" s="19"/>
      <c r="D300" s="19"/>
      <c r="E300" s="19"/>
      <c r="F300" s="19"/>
      <c r="G300" s="19"/>
      <c r="H300" s="14"/>
      <c r="I300" s="14"/>
      <c r="J300" s="59"/>
      <c r="K300" s="77"/>
      <c r="L300" s="77"/>
      <c r="M300" s="77"/>
      <c r="N300" s="77"/>
      <c r="O300" s="22"/>
      <c r="P300" s="22"/>
      <c r="Q300" s="22"/>
    </row>
    <row r="301" spans="1:17">
      <c r="A301" s="1"/>
      <c r="B301" s="19"/>
      <c r="C301" s="19"/>
      <c r="D301" s="19"/>
      <c r="E301" s="19"/>
      <c r="F301" s="19"/>
      <c r="G301" s="19"/>
      <c r="H301" s="14"/>
      <c r="I301" s="14"/>
      <c r="K301" s="77"/>
      <c r="L301" s="77"/>
      <c r="M301" s="77"/>
      <c r="N301" s="77"/>
      <c r="O301" s="22"/>
      <c r="P301" s="22"/>
      <c r="Q301" s="22"/>
    </row>
    <row r="302" spans="1:17">
      <c r="A302" s="1"/>
      <c r="B302" s="19"/>
      <c r="C302" s="4"/>
      <c r="D302" s="4"/>
      <c r="F302" s="4"/>
      <c r="G302" s="4"/>
      <c r="H302" s="48"/>
      <c r="I302" s="48"/>
      <c r="J302" s="51" t="s">
        <v>25</v>
      </c>
      <c r="K302" s="77"/>
      <c r="L302" s="77"/>
      <c r="M302" s="77"/>
      <c r="N302" s="77"/>
      <c r="O302" s="22"/>
      <c r="P302" s="22"/>
      <c r="Q302" s="22"/>
    </row>
    <row r="303" spans="1:17">
      <c r="A303" s="1"/>
      <c r="B303" s="2"/>
      <c r="C303" s="345" t="s">
        <v>278</v>
      </c>
      <c r="D303" s="346"/>
      <c r="E303" s="346"/>
      <c r="F303" s="346"/>
      <c r="G303" s="75"/>
      <c r="H303" s="48"/>
      <c r="I303" s="52" t="s">
        <v>261</v>
      </c>
      <c r="J303" s="53"/>
      <c r="K303" s="77"/>
      <c r="L303" s="77"/>
      <c r="M303" s="77"/>
      <c r="N303" s="77"/>
      <c r="O303" s="22"/>
      <c r="P303" s="22"/>
      <c r="Q303" s="22"/>
    </row>
    <row r="304" spans="1:17" s="168" customFormat="1" ht="57">
      <c r="A304" s="1"/>
      <c r="B304" s="167"/>
      <c r="C304" s="347" t="s">
        <v>279</v>
      </c>
      <c r="D304" s="348"/>
      <c r="E304" s="348"/>
      <c r="F304" s="348"/>
      <c r="G304" s="348"/>
      <c r="H304" s="349"/>
      <c r="I304" s="97" t="s">
        <v>280</v>
      </c>
      <c r="J304" s="163">
        <v>0</v>
      </c>
      <c r="K304" s="77"/>
      <c r="L304" s="77"/>
      <c r="M304" s="77"/>
      <c r="N304" s="77"/>
      <c r="O304" s="22"/>
      <c r="P304" s="22"/>
      <c r="Q304" s="22"/>
    </row>
    <row r="305" spans="1:17" s="168" customFormat="1" ht="71.25">
      <c r="A305" s="1"/>
      <c r="B305" s="167"/>
      <c r="C305" s="347" t="s">
        <v>281</v>
      </c>
      <c r="D305" s="350"/>
      <c r="E305" s="350"/>
      <c r="F305" s="350"/>
      <c r="G305" s="350"/>
      <c r="H305" s="351"/>
      <c r="I305" s="97" t="s">
        <v>282</v>
      </c>
      <c r="J305" s="163">
        <v>0</v>
      </c>
      <c r="K305" s="77"/>
      <c r="L305" s="77"/>
      <c r="M305" s="77"/>
      <c r="N305" s="77"/>
      <c r="O305" s="22"/>
      <c r="P305" s="22"/>
      <c r="Q305" s="22"/>
    </row>
    <row r="306" spans="1:17" s="61" customFormat="1">
      <c r="A306" s="1"/>
      <c r="B306" s="19"/>
      <c r="C306" s="19"/>
      <c r="D306" s="19"/>
      <c r="E306" s="19"/>
      <c r="F306" s="19"/>
      <c r="G306" s="19"/>
      <c r="H306" s="14"/>
      <c r="I306" s="14"/>
      <c r="J306" s="59"/>
      <c r="K306" s="77"/>
      <c r="L306" s="77"/>
      <c r="M306" s="77"/>
      <c r="N306" s="77"/>
      <c r="O306" s="22"/>
      <c r="P306" s="22"/>
      <c r="Q306" s="22"/>
    </row>
    <row r="307" spans="1:17">
      <c r="A307" s="1"/>
      <c r="B307" s="19"/>
      <c r="C307" s="19"/>
      <c r="D307" s="19"/>
      <c r="E307" s="19"/>
      <c r="F307" s="19"/>
      <c r="G307" s="19"/>
      <c r="H307" s="14"/>
      <c r="I307" s="14"/>
      <c r="K307" s="77"/>
      <c r="L307" s="77"/>
      <c r="M307" s="77"/>
      <c r="N307" s="77"/>
      <c r="O307" s="22"/>
      <c r="P307" s="22"/>
      <c r="Q307" s="22"/>
    </row>
    <row r="308" spans="1:17">
      <c r="A308" s="1"/>
      <c r="B308" s="19"/>
      <c r="C308" s="4"/>
      <c r="D308" s="4"/>
      <c r="F308" s="4"/>
      <c r="G308" s="4"/>
      <c r="H308" s="48"/>
      <c r="I308" s="48"/>
      <c r="J308" s="51" t="s">
        <v>25</v>
      </c>
      <c r="K308" s="77"/>
      <c r="L308" s="77"/>
      <c r="M308" s="77"/>
      <c r="N308" s="77"/>
      <c r="O308" s="22"/>
      <c r="P308" s="22"/>
      <c r="Q308" s="22"/>
    </row>
    <row r="309" spans="1:17">
      <c r="A309" s="1"/>
      <c r="B309" s="2"/>
      <c r="C309" s="345" t="s">
        <v>283</v>
      </c>
      <c r="D309" s="345"/>
      <c r="E309" s="345"/>
      <c r="F309" s="345"/>
      <c r="G309" s="75"/>
      <c r="H309" s="48"/>
      <c r="I309" s="52" t="s">
        <v>261</v>
      </c>
      <c r="J309" s="53"/>
      <c r="K309" s="77"/>
      <c r="L309" s="77"/>
      <c r="M309" s="77"/>
      <c r="N309" s="77"/>
      <c r="O309" s="22"/>
      <c r="P309" s="22"/>
      <c r="Q309" s="22"/>
    </row>
    <row r="310" spans="1:17" s="168" customFormat="1" ht="71.25">
      <c r="A310" s="1"/>
      <c r="B310" s="167"/>
      <c r="C310" s="347" t="s">
        <v>284</v>
      </c>
      <c r="D310" s="348"/>
      <c r="E310" s="348"/>
      <c r="F310" s="348"/>
      <c r="G310" s="348"/>
      <c r="H310" s="349"/>
      <c r="I310" s="97" t="s">
        <v>285</v>
      </c>
      <c r="J310" s="163">
        <v>0</v>
      </c>
      <c r="K310" s="77"/>
      <c r="L310" s="77"/>
      <c r="M310" s="77"/>
      <c r="N310" s="77"/>
      <c r="O310" s="22"/>
      <c r="P310" s="22"/>
      <c r="Q310" s="22"/>
    </row>
    <row r="311" spans="1:17" s="61" customFormat="1">
      <c r="A311" s="1"/>
      <c r="B311" s="19"/>
      <c r="C311" s="19"/>
      <c r="D311" s="19"/>
      <c r="E311" s="19"/>
      <c r="F311" s="19"/>
      <c r="G311" s="19"/>
      <c r="H311" s="14"/>
      <c r="I311" s="14"/>
      <c r="J311" s="59"/>
      <c r="K311" s="77"/>
      <c r="L311" s="77"/>
      <c r="M311" s="77"/>
      <c r="N311" s="77"/>
      <c r="O311" s="22"/>
      <c r="P311" s="22"/>
      <c r="Q311" s="22"/>
    </row>
    <row r="312" spans="1:17">
      <c r="A312" s="1"/>
      <c r="B312" s="19"/>
      <c r="C312" s="19"/>
      <c r="D312" s="19"/>
      <c r="E312" s="19"/>
      <c r="F312" s="19"/>
      <c r="G312" s="19"/>
      <c r="H312" s="14"/>
      <c r="I312" s="14"/>
      <c r="K312" s="77"/>
      <c r="L312" s="77"/>
      <c r="M312" s="77"/>
      <c r="N312" s="77"/>
      <c r="O312" s="22"/>
      <c r="P312" s="22"/>
      <c r="Q312" s="22"/>
    </row>
    <row r="313" spans="1:17">
      <c r="A313" s="1"/>
      <c r="B313" s="19"/>
      <c r="C313" s="4"/>
      <c r="D313" s="4"/>
      <c r="F313" s="4"/>
      <c r="G313" s="4"/>
      <c r="H313" s="48"/>
      <c r="I313" s="48"/>
      <c r="J313" s="51" t="s">
        <v>25</v>
      </c>
      <c r="K313" s="77"/>
      <c r="L313" s="77"/>
      <c r="M313" s="77"/>
      <c r="N313" s="77"/>
      <c r="O313" s="22"/>
      <c r="P313" s="22"/>
      <c r="Q313" s="22"/>
    </row>
    <row r="314" spans="1:17">
      <c r="A314" s="1"/>
      <c r="B314" s="2"/>
      <c r="C314" s="345" t="s">
        <v>286</v>
      </c>
      <c r="D314" s="346"/>
      <c r="E314" s="346"/>
      <c r="F314" s="346"/>
      <c r="G314" s="75"/>
      <c r="H314" s="48"/>
      <c r="I314" s="52" t="s">
        <v>261</v>
      </c>
      <c r="J314" s="53"/>
      <c r="K314" s="77"/>
      <c r="L314" s="77"/>
      <c r="M314" s="77"/>
      <c r="N314" s="77"/>
      <c r="O314" s="22"/>
      <c r="P314" s="22"/>
      <c r="Q314" s="22"/>
    </row>
    <row r="315" spans="1:17" s="61" customFormat="1" ht="28.5" customHeight="1">
      <c r="A315" s="1"/>
      <c r="B315" s="167"/>
      <c r="C315" s="263" t="s">
        <v>287</v>
      </c>
      <c r="D315" s="298"/>
      <c r="E315" s="298"/>
      <c r="F315" s="298"/>
      <c r="G315" s="298"/>
      <c r="H315" s="264"/>
      <c r="I315" s="97" t="s">
        <v>288</v>
      </c>
      <c r="J315" s="163"/>
      <c r="K315" s="77"/>
      <c r="L315" s="77"/>
      <c r="M315" s="77"/>
      <c r="N315" s="77"/>
      <c r="O315" s="22"/>
      <c r="P315" s="22"/>
      <c r="Q315" s="22"/>
    </row>
    <row r="316" spans="1:17" s="61" customFormat="1">
      <c r="A316" s="1"/>
      <c r="B316" s="19"/>
      <c r="C316" s="19"/>
      <c r="D316" s="19"/>
      <c r="E316" s="19"/>
      <c r="F316" s="19"/>
      <c r="G316" s="19"/>
      <c r="H316" s="14"/>
      <c r="I316" s="14"/>
      <c r="J316" s="59"/>
      <c r="K316" s="77"/>
      <c r="L316" s="77"/>
      <c r="M316" s="77"/>
      <c r="N316" s="77"/>
      <c r="O316" s="22"/>
      <c r="P316" s="22"/>
      <c r="Q316" s="22"/>
    </row>
    <row r="317" spans="1:17">
      <c r="A317" s="1"/>
      <c r="B317" s="19"/>
      <c r="C317" s="19"/>
      <c r="D317" s="19"/>
      <c r="E317" s="19"/>
      <c r="F317" s="19"/>
      <c r="G317" s="19"/>
      <c r="H317" s="14"/>
      <c r="I317" s="14"/>
      <c r="K317" s="77"/>
      <c r="L317" s="77"/>
      <c r="M317" s="77"/>
      <c r="N317" s="77"/>
      <c r="O317" s="22"/>
      <c r="P317" s="22"/>
      <c r="Q317" s="22"/>
    </row>
    <row r="318" spans="1:17">
      <c r="A318" s="1"/>
      <c r="B318" s="19"/>
      <c r="C318" s="4"/>
      <c r="D318" s="4"/>
      <c r="F318" s="4"/>
      <c r="G318" s="4"/>
      <c r="H318" s="48"/>
      <c r="I318" s="48"/>
      <c r="J318" s="51" t="s">
        <v>25</v>
      </c>
      <c r="K318" s="77"/>
      <c r="L318" s="77"/>
      <c r="M318" s="77"/>
      <c r="N318" s="77"/>
      <c r="O318" s="22"/>
      <c r="P318" s="22"/>
      <c r="Q318" s="22"/>
    </row>
    <row r="319" spans="1:17">
      <c r="A319" s="1"/>
      <c r="B319" s="2"/>
      <c r="C319" s="345" t="s">
        <v>289</v>
      </c>
      <c r="D319" s="346"/>
      <c r="E319" s="346"/>
      <c r="F319" s="346"/>
      <c r="G319" s="75"/>
      <c r="H319" s="48"/>
      <c r="I319" s="52" t="s">
        <v>261</v>
      </c>
      <c r="J319" s="53"/>
      <c r="K319" s="77"/>
      <c r="L319" s="77"/>
      <c r="M319" s="77"/>
      <c r="N319" s="77"/>
      <c r="O319" s="22"/>
      <c r="P319" s="22"/>
      <c r="Q319" s="22"/>
    </row>
    <row r="320" spans="1:17" s="168" customFormat="1" ht="57">
      <c r="A320" s="1"/>
      <c r="B320" s="167"/>
      <c r="C320" s="263" t="s">
        <v>290</v>
      </c>
      <c r="D320" s="298"/>
      <c r="E320" s="298"/>
      <c r="F320" s="298"/>
      <c r="G320" s="298"/>
      <c r="H320" s="264"/>
      <c r="I320" s="97" t="s">
        <v>291</v>
      </c>
      <c r="J320" s="163">
        <v>0</v>
      </c>
      <c r="K320" s="77"/>
      <c r="L320" s="77"/>
      <c r="M320" s="77"/>
      <c r="N320" s="77"/>
      <c r="O320" s="22"/>
      <c r="P320" s="22"/>
      <c r="Q320" s="22"/>
    </row>
    <row r="321" spans="1:17" s="168" customFormat="1" ht="57" customHeight="1">
      <c r="A321" s="1"/>
      <c r="B321" s="167"/>
      <c r="C321" s="263" t="s">
        <v>292</v>
      </c>
      <c r="D321" s="302"/>
      <c r="E321" s="302"/>
      <c r="F321" s="302"/>
      <c r="G321" s="302"/>
      <c r="H321" s="303"/>
      <c r="I321" s="97" t="s">
        <v>293</v>
      </c>
      <c r="J321" s="163">
        <v>0</v>
      </c>
      <c r="K321" s="77"/>
      <c r="L321" s="77"/>
      <c r="M321" s="77"/>
      <c r="N321" s="77"/>
      <c r="O321" s="22"/>
      <c r="P321" s="22"/>
      <c r="Q321" s="22"/>
    </row>
    <row r="322" spans="1:17" s="61" customFormat="1">
      <c r="A322" s="1"/>
      <c r="B322" s="19"/>
      <c r="C322" s="19"/>
      <c r="D322" s="19"/>
      <c r="E322" s="19"/>
      <c r="F322" s="19"/>
      <c r="G322" s="19"/>
      <c r="H322" s="14"/>
      <c r="I322" s="14"/>
      <c r="J322" s="59"/>
      <c r="K322" s="77"/>
      <c r="L322" s="77"/>
      <c r="M322" s="77"/>
      <c r="N322" s="77"/>
      <c r="O322" s="22"/>
      <c r="P322" s="22"/>
      <c r="Q322" s="22"/>
    </row>
    <row r="323" spans="1:17" s="57" customFormat="1">
      <c r="A323" s="1"/>
      <c r="B323" s="58"/>
      <c r="C323" s="47"/>
      <c r="D323" s="47"/>
      <c r="E323" s="47"/>
      <c r="F323" s="47"/>
      <c r="G323" s="47"/>
      <c r="H323" s="62"/>
      <c r="I323" s="62"/>
      <c r="J323" s="59"/>
      <c r="K323" s="77"/>
      <c r="L323" s="77"/>
      <c r="M323" s="77"/>
      <c r="N323" s="77"/>
      <c r="O323" s="22"/>
      <c r="P323" s="22"/>
      <c r="Q323" s="22"/>
    </row>
    <row r="324" spans="1:17" s="168" customFormat="1">
      <c r="A324" s="1"/>
      <c r="B324" s="167"/>
      <c r="C324" s="4"/>
      <c r="D324" s="4"/>
      <c r="E324" s="4"/>
      <c r="F324" s="4"/>
      <c r="G324" s="4"/>
      <c r="H324" s="48"/>
      <c r="I324" s="48"/>
      <c r="J324" s="76"/>
      <c r="K324" s="77"/>
      <c r="L324" s="77"/>
      <c r="M324" s="77"/>
      <c r="N324" s="77"/>
      <c r="O324" s="22"/>
      <c r="P324" s="22"/>
      <c r="Q324" s="22"/>
    </row>
    <row r="325" spans="1:17" s="168" customFormat="1">
      <c r="A325" s="1"/>
      <c r="B325" s="19" t="s">
        <v>294</v>
      </c>
      <c r="C325" s="19"/>
      <c r="D325" s="19"/>
      <c r="E325" s="19"/>
      <c r="F325" s="19"/>
      <c r="G325" s="19"/>
      <c r="H325" s="14"/>
      <c r="I325" s="14"/>
      <c r="J325" s="76"/>
      <c r="K325" s="77"/>
      <c r="L325" s="77"/>
      <c r="M325" s="77"/>
      <c r="N325" s="77"/>
      <c r="O325" s="22"/>
      <c r="P325" s="22"/>
      <c r="Q325" s="22"/>
    </row>
    <row r="326" spans="1:17">
      <c r="A326" s="1"/>
      <c r="B326" s="19"/>
      <c r="C326" s="19"/>
      <c r="D326" s="19"/>
      <c r="E326" s="19"/>
      <c r="F326" s="19"/>
      <c r="G326" s="19"/>
      <c r="H326" s="14"/>
      <c r="I326" s="14"/>
      <c r="K326" s="77"/>
      <c r="L326" s="77"/>
      <c r="M326" s="77"/>
      <c r="N326" s="77"/>
      <c r="O326" s="22"/>
      <c r="P326" s="22"/>
      <c r="Q326" s="22"/>
    </row>
    <row r="327" spans="1:17" s="2" customFormat="1">
      <c r="A327" s="1"/>
      <c r="B327" s="19"/>
      <c r="C327" s="4"/>
      <c r="D327" s="4"/>
      <c r="E327" s="4"/>
      <c r="F327" s="4"/>
      <c r="G327" s="4"/>
      <c r="H327" s="48"/>
      <c r="I327" s="48"/>
      <c r="J327" s="51" t="s">
        <v>25</v>
      </c>
      <c r="K327" s="77"/>
      <c r="L327" s="77"/>
      <c r="M327" s="77"/>
      <c r="N327" s="77"/>
      <c r="O327" s="22"/>
      <c r="P327" s="22"/>
      <c r="Q327" s="22"/>
    </row>
    <row r="328" spans="1:17" s="2" customFormat="1">
      <c r="A328" s="1"/>
      <c r="C328" s="4"/>
      <c r="D328" s="4"/>
      <c r="E328" s="4"/>
      <c r="F328" s="4"/>
      <c r="G328" s="4"/>
      <c r="H328" s="48"/>
      <c r="I328" s="52" t="s">
        <v>261</v>
      </c>
      <c r="J328" s="53"/>
      <c r="K328" s="77"/>
      <c r="L328" s="77"/>
      <c r="M328" s="77"/>
      <c r="N328" s="77"/>
      <c r="O328" s="22"/>
      <c r="P328" s="22"/>
      <c r="Q328" s="22"/>
    </row>
    <row r="329" spans="1:17" s="168" customFormat="1" ht="71.25" customHeight="1">
      <c r="A329" s="1"/>
      <c r="C329" s="281" t="s">
        <v>295</v>
      </c>
      <c r="D329" s="281"/>
      <c r="E329" s="281"/>
      <c r="F329" s="281"/>
      <c r="G329" s="281"/>
      <c r="H329" s="281"/>
      <c r="I329" s="97" t="s">
        <v>296</v>
      </c>
      <c r="J329" s="163">
        <v>0</v>
      </c>
      <c r="K329" s="77"/>
      <c r="L329" s="77"/>
      <c r="M329" s="77"/>
      <c r="N329" s="77"/>
      <c r="O329" s="22"/>
      <c r="P329" s="22"/>
      <c r="Q329" s="22"/>
    </row>
    <row r="330" spans="1:17" s="168" customFormat="1" ht="57" customHeight="1">
      <c r="A330" s="1"/>
      <c r="B330" s="102"/>
      <c r="C330" s="281" t="s">
        <v>297</v>
      </c>
      <c r="D330" s="282"/>
      <c r="E330" s="282"/>
      <c r="F330" s="282"/>
      <c r="G330" s="282"/>
      <c r="H330" s="282"/>
      <c r="I330" s="97" t="s">
        <v>298</v>
      </c>
      <c r="J330" s="163">
        <v>0</v>
      </c>
      <c r="K330" s="77"/>
      <c r="L330" s="77"/>
      <c r="M330" s="77"/>
      <c r="N330" s="77"/>
      <c r="O330" s="22"/>
      <c r="P330" s="22"/>
      <c r="Q330" s="22"/>
    </row>
    <row r="331" spans="1:17" s="168" customFormat="1" ht="57">
      <c r="A331" s="1"/>
      <c r="B331" s="102"/>
      <c r="C331" s="281" t="s">
        <v>299</v>
      </c>
      <c r="D331" s="282"/>
      <c r="E331" s="282"/>
      <c r="F331" s="282"/>
      <c r="G331" s="282"/>
      <c r="H331" s="282"/>
      <c r="I331" s="97" t="s">
        <v>300</v>
      </c>
      <c r="J331" s="163">
        <v>0</v>
      </c>
      <c r="K331" s="77"/>
      <c r="L331" s="77"/>
      <c r="M331" s="77"/>
      <c r="N331" s="77"/>
      <c r="O331" s="22"/>
      <c r="P331" s="22"/>
      <c r="Q331" s="22"/>
    </row>
    <row r="332" spans="1:17" s="168" customFormat="1" ht="71.25">
      <c r="A332" s="1"/>
      <c r="B332" s="102"/>
      <c r="C332" s="281" t="s">
        <v>301</v>
      </c>
      <c r="D332" s="282"/>
      <c r="E332" s="282"/>
      <c r="F332" s="282"/>
      <c r="G332" s="282"/>
      <c r="H332" s="282"/>
      <c r="I332" s="97" t="s">
        <v>302</v>
      </c>
      <c r="J332" s="163">
        <v>0</v>
      </c>
      <c r="K332" s="77"/>
      <c r="L332" s="77"/>
      <c r="M332" s="77"/>
      <c r="N332" s="77"/>
      <c r="O332" s="22"/>
      <c r="P332" s="22"/>
      <c r="Q332" s="22"/>
    </row>
    <row r="333" spans="1:17" s="168" customFormat="1" ht="71.25">
      <c r="A333" s="1"/>
      <c r="B333" s="102"/>
      <c r="C333" s="281" t="s">
        <v>303</v>
      </c>
      <c r="D333" s="282"/>
      <c r="E333" s="282"/>
      <c r="F333" s="282"/>
      <c r="G333" s="282"/>
      <c r="H333" s="282"/>
      <c r="I333" s="97" t="s">
        <v>304</v>
      </c>
      <c r="J333" s="163">
        <v>0</v>
      </c>
      <c r="K333" s="77"/>
      <c r="L333" s="77"/>
      <c r="M333" s="77"/>
      <c r="N333" s="77"/>
      <c r="O333" s="22"/>
      <c r="P333" s="22"/>
      <c r="Q333" s="22"/>
    </row>
    <row r="334" spans="1:17" s="168" customFormat="1" ht="85.5" customHeight="1">
      <c r="A334" s="1"/>
      <c r="B334" s="102"/>
      <c r="C334" s="281" t="s">
        <v>305</v>
      </c>
      <c r="D334" s="282"/>
      <c r="E334" s="282"/>
      <c r="F334" s="282"/>
      <c r="G334" s="282"/>
      <c r="H334" s="282"/>
      <c r="I334" s="97" t="s">
        <v>306</v>
      </c>
      <c r="J334" s="169">
        <v>0</v>
      </c>
      <c r="K334" s="77"/>
      <c r="L334" s="77"/>
      <c r="M334" s="77"/>
      <c r="N334" s="77"/>
      <c r="O334" s="22"/>
      <c r="P334" s="22"/>
      <c r="Q334" s="22"/>
    </row>
    <row r="335" spans="1:17" s="168" customFormat="1" ht="71.25">
      <c r="A335" s="1"/>
      <c r="B335" s="102"/>
      <c r="C335" s="281" t="s">
        <v>307</v>
      </c>
      <c r="D335" s="282"/>
      <c r="E335" s="282"/>
      <c r="F335" s="282"/>
      <c r="G335" s="282"/>
      <c r="H335" s="282"/>
      <c r="I335" s="97" t="s">
        <v>308</v>
      </c>
      <c r="J335" s="169">
        <v>0</v>
      </c>
      <c r="K335" s="77"/>
      <c r="L335" s="77"/>
      <c r="M335" s="77"/>
      <c r="N335" s="77"/>
      <c r="O335" s="22"/>
      <c r="P335" s="22"/>
      <c r="Q335" s="22"/>
    </row>
    <row r="336" spans="1:17" s="168" customFormat="1" ht="57" customHeight="1">
      <c r="A336" s="1"/>
      <c r="B336" s="102"/>
      <c r="C336" s="281" t="s">
        <v>309</v>
      </c>
      <c r="D336" s="282"/>
      <c r="E336" s="282"/>
      <c r="F336" s="282"/>
      <c r="G336" s="282"/>
      <c r="H336" s="282"/>
      <c r="I336" s="97" t="s">
        <v>310</v>
      </c>
      <c r="J336" s="169">
        <v>0</v>
      </c>
      <c r="K336" s="77"/>
      <c r="L336" s="77"/>
      <c r="M336" s="77"/>
      <c r="N336" s="77"/>
      <c r="O336" s="22"/>
      <c r="P336" s="22"/>
      <c r="Q336" s="22"/>
    </row>
    <row r="337" spans="1:17" s="168" customFormat="1" ht="57" customHeight="1">
      <c r="A337" s="1"/>
      <c r="B337" s="102"/>
      <c r="C337" s="281" t="s">
        <v>311</v>
      </c>
      <c r="D337" s="282"/>
      <c r="E337" s="282"/>
      <c r="F337" s="282"/>
      <c r="G337" s="282"/>
      <c r="H337" s="282"/>
      <c r="I337" s="113" t="s">
        <v>312</v>
      </c>
      <c r="J337" s="163">
        <v>0</v>
      </c>
      <c r="K337" s="77"/>
      <c r="L337" s="77"/>
      <c r="M337" s="77"/>
      <c r="N337" s="77"/>
      <c r="O337" s="22"/>
      <c r="P337" s="22"/>
      <c r="Q337" s="22"/>
    </row>
    <row r="338" spans="1:17" s="168" customFormat="1" ht="42.75">
      <c r="A338" s="1"/>
      <c r="B338" s="102"/>
      <c r="C338" s="281" t="s">
        <v>313</v>
      </c>
      <c r="D338" s="282"/>
      <c r="E338" s="282"/>
      <c r="F338" s="282"/>
      <c r="G338" s="282"/>
      <c r="H338" s="282"/>
      <c r="I338" s="113" t="s">
        <v>314</v>
      </c>
      <c r="J338" s="169">
        <v>0</v>
      </c>
      <c r="K338" s="77"/>
      <c r="L338" s="77"/>
      <c r="M338" s="77"/>
      <c r="N338" s="77"/>
      <c r="O338" s="22"/>
      <c r="P338" s="22"/>
      <c r="Q338" s="22"/>
    </row>
    <row r="339" spans="1:17" s="168" customFormat="1" ht="71.25">
      <c r="A339" s="1"/>
      <c r="B339" s="102"/>
      <c r="C339" s="281" t="s">
        <v>315</v>
      </c>
      <c r="D339" s="282"/>
      <c r="E339" s="282"/>
      <c r="F339" s="282"/>
      <c r="G339" s="282"/>
      <c r="H339" s="282"/>
      <c r="I339" s="113" t="s">
        <v>316</v>
      </c>
      <c r="J339" s="163">
        <v>0</v>
      </c>
      <c r="K339" s="77"/>
      <c r="L339" s="77"/>
      <c r="M339" s="77"/>
      <c r="N339" s="77"/>
      <c r="O339" s="22"/>
      <c r="P339" s="22"/>
      <c r="Q339" s="22"/>
    </row>
    <row r="340" spans="1:17" s="168" customFormat="1" ht="57">
      <c r="A340" s="1"/>
      <c r="B340" s="102"/>
      <c r="C340" s="281" t="s">
        <v>317</v>
      </c>
      <c r="D340" s="282"/>
      <c r="E340" s="282"/>
      <c r="F340" s="282"/>
      <c r="G340" s="282"/>
      <c r="H340" s="282"/>
      <c r="I340" s="113" t="s">
        <v>318</v>
      </c>
      <c r="J340" s="163">
        <v>0</v>
      </c>
      <c r="K340" s="77"/>
      <c r="L340" s="77"/>
      <c r="M340" s="77"/>
      <c r="N340" s="77"/>
      <c r="O340" s="22"/>
      <c r="P340" s="22"/>
      <c r="Q340" s="22"/>
    </row>
    <row r="341" spans="1:17" s="168" customFormat="1" ht="57">
      <c r="A341" s="1"/>
      <c r="B341" s="102"/>
      <c r="C341" s="281" t="s">
        <v>319</v>
      </c>
      <c r="D341" s="282"/>
      <c r="E341" s="282"/>
      <c r="F341" s="282"/>
      <c r="G341" s="282"/>
      <c r="H341" s="282"/>
      <c r="I341" s="113" t="s">
        <v>320</v>
      </c>
      <c r="J341" s="163">
        <v>0</v>
      </c>
      <c r="K341" s="77"/>
      <c r="L341" s="77"/>
      <c r="M341" s="77"/>
      <c r="N341" s="77"/>
      <c r="O341" s="22"/>
      <c r="P341" s="22"/>
      <c r="Q341" s="22"/>
    </row>
    <row r="342" spans="1:17" s="61" customFormat="1" ht="17.25" customHeight="1">
      <c r="A342" s="1"/>
      <c r="B342" s="19"/>
      <c r="C342" s="19"/>
      <c r="D342" s="19"/>
      <c r="E342" s="19"/>
      <c r="F342" s="19"/>
      <c r="G342" s="19"/>
      <c r="H342" s="14"/>
      <c r="I342" s="14"/>
      <c r="J342" s="59"/>
      <c r="K342" s="77"/>
      <c r="L342" s="77"/>
      <c r="M342" s="77"/>
      <c r="N342" s="77"/>
      <c r="O342" s="22"/>
      <c r="P342" s="22"/>
      <c r="Q342" s="22"/>
    </row>
    <row r="343" spans="1:17" s="57" customFormat="1" ht="17.25" customHeight="1">
      <c r="A343" s="1"/>
      <c r="B343" s="58"/>
      <c r="C343" s="47"/>
      <c r="D343" s="47"/>
      <c r="E343" s="47"/>
      <c r="F343" s="47"/>
      <c r="G343" s="47"/>
      <c r="H343" s="62"/>
      <c r="I343" s="62"/>
      <c r="J343" s="59"/>
      <c r="K343" s="77"/>
      <c r="L343" s="77"/>
      <c r="M343" s="77"/>
      <c r="N343" s="77"/>
      <c r="O343" s="22"/>
      <c r="P343" s="22"/>
      <c r="Q343" s="22"/>
    </row>
    <row r="344" spans="1:17" s="61" customFormat="1" ht="17.25" customHeight="1">
      <c r="A344" s="1"/>
      <c r="B344" s="102"/>
      <c r="C344" s="4"/>
      <c r="D344" s="4"/>
      <c r="E344" s="4"/>
      <c r="F344" s="4"/>
      <c r="G344" s="4"/>
      <c r="H344" s="48"/>
      <c r="I344" s="48"/>
      <c r="J344" s="76"/>
      <c r="K344" s="77"/>
      <c r="L344" s="77"/>
      <c r="M344" s="77"/>
      <c r="N344" s="77"/>
      <c r="O344" s="22"/>
      <c r="P344" s="22"/>
      <c r="Q344" s="22"/>
    </row>
    <row r="345" spans="1:17" s="61" customFormat="1" ht="17.25" customHeight="1">
      <c r="A345" s="1"/>
      <c r="B345" s="19" t="s">
        <v>328</v>
      </c>
      <c r="C345" s="19"/>
      <c r="D345" s="19"/>
      <c r="E345" s="19"/>
      <c r="F345" s="19"/>
      <c r="G345" s="19"/>
      <c r="H345" s="14"/>
      <c r="I345" s="14"/>
      <c r="J345" s="76"/>
      <c r="K345" s="77"/>
      <c r="L345" s="77"/>
      <c r="M345" s="77"/>
      <c r="N345" s="77"/>
      <c r="O345" s="22"/>
      <c r="P345" s="22"/>
      <c r="Q345" s="22"/>
    </row>
    <row r="346" spans="1:17">
      <c r="A346" s="1"/>
      <c r="B346" s="19"/>
      <c r="C346" s="19"/>
      <c r="D346" s="19"/>
      <c r="E346" s="19"/>
      <c r="F346" s="19"/>
      <c r="G346" s="19"/>
      <c r="H346" s="14"/>
      <c r="I346" s="14"/>
      <c r="K346" s="77"/>
      <c r="L346" s="77"/>
      <c r="M346" s="77"/>
      <c r="N346" s="77"/>
      <c r="O346" s="22"/>
      <c r="P346" s="22"/>
      <c r="Q346" s="22"/>
    </row>
    <row r="347" spans="1:17" s="2" customFormat="1">
      <c r="A347" s="1"/>
      <c r="B347" s="19"/>
      <c r="C347" s="4"/>
      <c r="D347" s="4"/>
      <c r="E347" s="4"/>
      <c r="F347" s="4"/>
      <c r="G347" s="4"/>
      <c r="H347" s="48"/>
      <c r="I347" s="48"/>
      <c r="J347" s="51" t="s">
        <v>25</v>
      </c>
      <c r="K347" s="77"/>
      <c r="L347" s="77"/>
      <c r="M347" s="77"/>
      <c r="N347" s="77"/>
      <c r="O347" s="22"/>
      <c r="P347" s="22"/>
      <c r="Q347" s="22"/>
    </row>
    <row r="348" spans="1:17" s="2" customFormat="1">
      <c r="A348" s="1"/>
      <c r="C348" s="4"/>
      <c r="D348" s="4"/>
      <c r="E348" s="4"/>
      <c r="F348" s="4"/>
      <c r="G348" s="4"/>
      <c r="H348" s="48"/>
      <c r="I348" s="52" t="s">
        <v>261</v>
      </c>
      <c r="J348" s="53"/>
      <c r="K348" s="77"/>
      <c r="L348" s="77"/>
      <c r="M348" s="77"/>
      <c r="N348" s="77"/>
      <c r="O348" s="22"/>
      <c r="P348" s="22"/>
      <c r="Q348" s="22"/>
    </row>
    <row r="349" spans="1:17" s="168" customFormat="1" ht="57" customHeight="1">
      <c r="A349" s="1"/>
      <c r="C349" s="281" t="s">
        <v>329</v>
      </c>
      <c r="D349" s="281"/>
      <c r="E349" s="281"/>
      <c r="F349" s="281"/>
      <c r="G349" s="281"/>
      <c r="H349" s="281"/>
      <c r="I349" s="174" t="s">
        <v>330</v>
      </c>
      <c r="J349" s="163">
        <v>0</v>
      </c>
      <c r="K349" s="77"/>
      <c r="L349" s="77"/>
      <c r="M349" s="77"/>
      <c r="N349" s="77"/>
      <c r="O349" s="22"/>
      <c r="P349" s="22"/>
      <c r="Q349" s="22"/>
    </row>
    <row r="350" spans="1:17" s="168" customFormat="1" ht="57" customHeight="1">
      <c r="A350" s="1"/>
      <c r="B350" s="58"/>
      <c r="C350" s="281" t="s">
        <v>554</v>
      </c>
      <c r="D350" s="282"/>
      <c r="E350" s="282"/>
      <c r="F350" s="282"/>
      <c r="G350" s="282"/>
      <c r="H350" s="282"/>
      <c r="I350" s="174" t="s">
        <v>332</v>
      </c>
      <c r="J350" s="163">
        <v>0</v>
      </c>
      <c r="K350" s="77"/>
      <c r="L350" s="77"/>
      <c r="M350" s="77"/>
      <c r="N350" s="77"/>
      <c r="O350" s="22"/>
      <c r="P350" s="22"/>
      <c r="Q350" s="22"/>
    </row>
    <row r="351" spans="1:17" s="168" customFormat="1" ht="71.25" customHeight="1">
      <c r="A351" s="1"/>
      <c r="B351" s="58"/>
      <c r="C351" s="281" t="s">
        <v>555</v>
      </c>
      <c r="D351" s="282"/>
      <c r="E351" s="282"/>
      <c r="F351" s="282"/>
      <c r="G351" s="282"/>
      <c r="H351" s="282"/>
      <c r="I351" s="174" t="s">
        <v>334</v>
      </c>
      <c r="J351" s="163">
        <v>0</v>
      </c>
      <c r="K351" s="77"/>
      <c r="L351" s="77"/>
      <c r="M351" s="77"/>
      <c r="N351" s="77"/>
      <c r="O351" s="22"/>
      <c r="P351" s="22"/>
      <c r="Q351" s="22"/>
    </row>
    <row r="352" spans="1:17" s="168" customFormat="1" ht="57" customHeight="1">
      <c r="A352" s="1"/>
      <c r="B352" s="58"/>
      <c r="C352" s="281" t="s">
        <v>335</v>
      </c>
      <c r="D352" s="282"/>
      <c r="E352" s="282"/>
      <c r="F352" s="282"/>
      <c r="G352" s="282"/>
      <c r="H352" s="282"/>
      <c r="I352" s="174" t="s">
        <v>336</v>
      </c>
      <c r="J352" s="163">
        <v>0</v>
      </c>
      <c r="K352" s="77"/>
      <c r="L352" s="77"/>
      <c r="M352" s="77"/>
      <c r="N352" s="77"/>
      <c r="O352" s="22"/>
      <c r="P352" s="22"/>
      <c r="Q352" s="22"/>
    </row>
    <row r="353" spans="1:17" s="168" customFormat="1" ht="71.25" customHeight="1">
      <c r="A353" s="1"/>
      <c r="B353" s="58"/>
      <c r="C353" s="281" t="s">
        <v>337</v>
      </c>
      <c r="D353" s="282"/>
      <c r="E353" s="282"/>
      <c r="F353" s="282"/>
      <c r="G353" s="282"/>
      <c r="H353" s="282"/>
      <c r="I353" s="174" t="s">
        <v>338</v>
      </c>
      <c r="J353" s="163">
        <v>0</v>
      </c>
      <c r="K353" s="77"/>
      <c r="L353" s="77"/>
      <c r="M353" s="77"/>
      <c r="N353" s="77"/>
      <c r="O353" s="22"/>
      <c r="P353" s="22"/>
      <c r="Q353" s="22"/>
    </row>
    <row r="354" spans="1:17" s="168" customFormat="1" ht="71.25" customHeight="1">
      <c r="A354" s="1"/>
      <c r="B354" s="58"/>
      <c r="C354" s="281" t="s">
        <v>339</v>
      </c>
      <c r="D354" s="282"/>
      <c r="E354" s="282"/>
      <c r="F354" s="282"/>
      <c r="G354" s="282"/>
      <c r="H354" s="282"/>
      <c r="I354" s="174" t="s">
        <v>340</v>
      </c>
      <c r="J354" s="163">
        <v>0</v>
      </c>
      <c r="K354" s="77"/>
      <c r="L354" s="77"/>
      <c r="M354" s="77"/>
      <c r="N354" s="77"/>
      <c r="O354" s="22"/>
      <c r="P354" s="22"/>
      <c r="Q354" s="22"/>
    </row>
    <row r="355" spans="1:17" s="168" customFormat="1" ht="35.1" customHeight="1">
      <c r="A355" s="1"/>
      <c r="B355" s="58"/>
      <c r="C355" s="336" t="s">
        <v>341</v>
      </c>
      <c r="D355" s="340"/>
      <c r="E355" s="340"/>
      <c r="F355" s="340"/>
      <c r="G355" s="340"/>
      <c r="H355" s="341"/>
      <c r="I355" s="283" t="s">
        <v>556</v>
      </c>
      <c r="J355" s="116"/>
      <c r="K355" s="77"/>
      <c r="L355" s="77"/>
      <c r="M355" s="77"/>
      <c r="N355" s="77"/>
      <c r="O355" s="22"/>
      <c r="P355" s="22"/>
      <c r="Q355" s="22"/>
    </row>
    <row r="356" spans="1:17" s="168" customFormat="1" ht="35.1" customHeight="1">
      <c r="A356" s="1"/>
      <c r="B356" s="58"/>
      <c r="C356" s="72"/>
      <c r="D356" s="175"/>
      <c r="E356" s="281" t="s">
        <v>343</v>
      </c>
      <c r="F356" s="282"/>
      <c r="G356" s="282"/>
      <c r="H356" s="282"/>
      <c r="I356" s="323"/>
      <c r="J356" s="116"/>
      <c r="K356" s="77"/>
      <c r="L356" s="77"/>
      <c r="M356" s="77"/>
      <c r="N356" s="77"/>
      <c r="O356" s="22"/>
      <c r="P356" s="22"/>
      <c r="Q356" s="22"/>
    </row>
    <row r="357" spans="1:17" s="168" customFormat="1" ht="35.1" customHeight="1">
      <c r="A357" s="1"/>
      <c r="B357" s="58"/>
      <c r="C357" s="355" t="s">
        <v>344</v>
      </c>
      <c r="D357" s="361"/>
      <c r="E357" s="361"/>
      <c r="F357" s="361"/>
      <c r="G357" s="361"/>
      <c r="H357" s="362"/>
      <c r="I357" s="283" t="s">
        <v>894</v>
      </c>
      <c r="J357" s="116"/>
      <c r="K357" s="77"/>
      <c r="L357" s="77"/>
      <c r="M357" s="77"/>
      <c r="N357" s="77"/>
      <c r="O357" s="22"/>
      <c r="P357" s="22"/>
      <c r="Q357" s="22"/>
    </row>
    <row r="358" spans="1:17" s="168" customFormat="1" ht="35.1" customHeight="1">
      <c r="A358" s="1"/>
      <c r="B358" s="58"/>
      <c r="C358" s="72"/>
      <c r="D358" s="175"/>
      <c r="E358" s="281" t="s">
        <v>343</v>
      </c>
      <c r="F358" s="282"/>
      <c r="G358" s="282"/>
      <c r="H358" s="282"/>
      <c r="I358" s="323"/>
      <c r="J358" s="116"/>
      <c r="K358" s="77"/>
      <c r="L358" s="77"/>
      <c r="M358" s="77"/>
      <c r="N358" s="77"/>
      <c r="O358" s="22"/>
      <c r="P358" s="22"/>
      <c r="Q358" s="22"/>
    </row>
    <row r="359" spans="1:17" s="168" customFormat="1" ht="42.75" customHeight="1">
      <c r="A359" s="1"/>
      <c r="B359" s="58"/>
      <c r="C359" s="263" t="s">
        <v>346</v>
      </c>
      <c r="D359" s="302"/>
      <c r="E359" s="302"/>
      <c r="F359" s="302"/>
      <c r="G359" s="302"/>
      <c r="H359" s="303"/>
      <c r="I359" s="113" t="s">
        <v>347</v>
      </c>
      <c r="J359" s="163"/>
      <c r="K359" s="77"/>
      <c r="L359" s="77"/>
      <c r="M359" s="77"/>
      <c r="N359" s="77"/>
      <c r="O359" s="22"/>
      <c r="P359" s="22"/>
      <c r="Q359" s="22"/>
    </row>
    <row r="360" spans="1:17" s="168" customFormat="1" ht="57" customHeight="1">
      <c r="A360" s="1"/>
      <c r="B360" s="58"/>
      <c r="C360" s="263" t="s">
        <v>348</v>
      </c>
      <c r="D360" s="302"/>
      <c r="E360" s="302"/>
      <c r="F360" s="302"/>
      <c r="G360" s="302"/>
      <c r="H360" s="303"/>
      <c r="I360" s="113" t="s">
        <v>349</v>
      </c>
      <c r="J360" s="163">
        <v>0</v>
      </c>
      <c r="K360" s="77"/>
      <c r="L360" s="77"/>
      <c r="M360" s="77"/>
      <c r="N360" s="77"/>
      <c r="O360" s="22"/>
      <c r="P360" s="22"/>
      <c r="Q360" s="22"/>
    </row>
    <row r="361" spans="1:17" s="168" customFormat="1" ht="57" customHeight="1">
      <c r="A361" s="1"/>
      <c r="B361" s="58"/>
      <c r="C361" s="263" t="s">
        <v>557</v>
      </c>
      <c r="D361" s="302"/>
      <c r="E361" s="302"/>
      <c r="F361" s="302"/>
      <c r="G361" s="302"/>
      <c r="H361" s="303"/>
      <c r="I361" s="113" t="s">
        <v>351</v>
      </c>
      <c r="J361" s="163">
        <v>0</v>
      </c>
      <c r="K361" s="77"/>
      <c r="L361" s="77"/>
      <c r="M361" s="77"/>
      <c r="N361" s="77"/>
      <c r="O361" s="22"/>
      <c r="P361" s="22"/>
      <c r="Q361" s="22"/>
    </row>
    <row r="362" spans="1:17" s="61" customFormat="1" ht="57" customHeight="1">
      <c r="A362" s="1"/>
      <c r="B362" s="58"/>
      <c r="C362" s="263" t="s">
        <v>352</v>
      </c>
      <c r="D362" s="302"/>
      <c r="E362" s="302"/>
      <c r="F362" s="302"/>
      <c r="G362" s="302"/>
      <c r="H362" s="303"/>
      <c r="I362" s="113" t="s">
        <v>353</v>
      </c>
      <c r="J362" s="163">
        <v>0</v>
      </c>
      <c r="K362" s="77"/>
      <c r="L362" s="77"/>
      <c r="M362" s="77"/>
      <c r="N362" s="77"/>
      <c r="O362" s="22"/>
      <c r="P362" s="22"/>
      <c r="Q362" s="22"/>
    </row>
    <row r="363" spans="1:17" s="61" customFormat="1" ht="57" customHeight="1">
      <c r="A363" s="1"/>
      <c r="B363" s="58"/>
      <c r="C363" s="263" t="s">
        <v>354</v>
      </c>
      <c r="D363" s="302"/>
      <c r="E363" s="302"/>
      <c r="F363" s="302"/>
      <c r="G363" s="302"/>
      <c r="H363" s="303"/>
      <c r="I363" s="113" t="s">
        <v>355</v>
      </c>
      <c r="J363" s="163">
        <v>0</v>
      </c>
      <c r="K363" s="77"/>
      <c r="L363" s="77"/>
      <c r="M363" s="77"/>
      <c r="N363" s="77"/>
      <c r="O363" s="22"/>
      <c r="P363" s="22"/>
      <c r="Q363" s="22"/>
    </row>
    <row r="364" spans="1:17" s="61" customFormat="1" ht="42.75">
      <c r="A364" s="1"/>
      <c r="B364" s="58"/>
      <c r="C364" s="263" t="s">
        <v>356</v>
      </c>
      <c r="D364" s="302"/>
      <c r="E364" s="302"/>
      <c r="F364" s="302"/>
      <c r="G364" s="302"/>
      <c r="H364" s="303"/>
      <c r="I364" s="176" t="s">
        <v>357</v>
      </c>
      <c r="J364" s="163">
        <v>0</v>
      </c>
      <c r="K364" s="77"/>
      <c r="L364" s="77"/>
      <c r="M364" s="77"/>
      <c r="N364" s="77"/>
      <c r="O364" s="22"/>
      <c r="P364" s="22"/>
      <c r="Q364" s="22"/>
    </row>
    <row r="365" spans="1:17" s="61" customFormat="1" ht="57" customHeight="1">
      <c r="A365" s="1"/>
      <c r="B365" s="58"/>
      <c r="C365" s="263" t="s">
        <v>358</v>
      </c>
      <c r="D365" s="302"/>
      <c r="E365" s="302"/>
      <c r="F365" s="302"/>
      <c r="G365" s="302"/>
      <c r="H365" s="303"/>
      <c r="I365" s="113" t="s">
        <v>359</v>
      </c>
      <c r="J365" s="163">
        <v>0</v>
      </c>
      <c r="K365" s="77"/>
      <c r="L365" s="77"/>
      <c r="M365" s="77"/>
      <c r="N365" s="77"/>
      <c r="O365" s="22"/>
      <c r="P365" s="22"/>
      <c r="Q365" s="22"/>
    </row>
    <row r="366" spans="1:17" s="61" customFormat="1" ht="85.5">
      <c r="A366" s="1"/>
      <c r="B366" s="58"/>
      <c r="C366" s="263" t="s">
        <v>360</v>
      </c>
      <c r="D366" s="302"/>
      <c r="E366" s="302"/>
      <c r="F366" s="302"/>
      <c r="G366" s="302"/>
      <c r="H366" s="303"/>
      <c r="I366" s="113" t="s">
        <v>361</v>
      </c>
      <c r="J366" s="163">
        <v>0</v>
      </c>
      <c r="K366" s="77"/>
      <c r="L366" s="77"/>
      <c r="M366" s="77"/>
      <c r="N366" s="77"/>
      <c r="O366" s="22"/>
      <c r="P366" s="22"/>
      <c r="Q366" s="22"/>
    </row>
    <row r="367" spans="1:17" s="61" customFormat="1">
      <c r="A367" s="1"/>
      <c r="B367" s="19"/>
      <c r="C367" s="19"/>
      <c r="D367" s="19"/>
      <c r="E367" s="19"/>
      <c r="F367" s="19"/>
      <c r="G367" s="19"/>
      <c r="H367" s="14"/>
      <c r="I367" s="14"/>
      <c r="J367" s="59"/>
      <c r="K367" s="77"/>
      <c r="L367" s="77"/>
      <c r="M367" s="77"/>
      <c r="N367" s="77"/>
      <c r="O367" s="22"/>
      <c r="P367" s="22"/>
      <c r="Q367" s="22"/>
    </row>
    <row r="368" spans="1:17" s="57" customFormat="1">
      <c r="A368" s="1"/>
      <c r="B368" s="58"/>
      <c r="C368" s="47"/>
      <c r="D368" s="47"/>
      <c r="E368" s="47"/>
      <c r="F368" s="47"/>
      <c r="G368" s="47"/>
      <c r="H368" s="62"/>
      <c r="I368" s="62"/>
      <c r="J368" s="59"/>
      <c r="K368" s="77"/>
      <c r="L368" s="77"/>
      <c r="M368" s="77"/>
      <c r="N368" s="77"/>
      <c r="O368" s="22"/>
      <c r="P368" s="22"/>
      <c r="Q368" s="22"/>
    </row>
    <row r="369" spans="1:17" s="61" customFormat="1">
      <c r="A369" s="1"/>
      <c r="B369" s="58"/>
      <c r="C369" s="4"/>
      <c r="D369" s="4"/>
      <c r="E369" s="110"/>
      <c r="F369" s="110"/>
      <c r="G369" s="110"/>
      <c r="H369" s="111"/>
      <c r="I369" s="111"/>
      <c r="J369" s="59"/>
      <c r="K369" s="77"/>
      <c r="L369" s="77"/>
      <c r="M369" s="77"/>
      <c r="N369" s="77"/>
      <c r="O369" s="22"/>
      <c r="P369" s="22"/>
      <c r="Q369" s="22"/>
    </row>
    <row r="370" spans="1:17" s="61" customFormat="1">
      <c r="A370" s="1"/>
      <c r="B370" s="19" t="s">
        <v>362</v>
      </c>
      <c r="C370" s="75"/>
      <c r="D370" s="75"/>
      <c r="E370" s="75"/>
      <c r="F370" s="75"/>
      <c r="G370" s="75"/>
      <c r="H370" s="14"/>
      <c r="I370" s="14"/>
      <c r="J370" s="59"/>
      <c r="K370" s="77"/>
      <c r="L370" s="77"/>
      <c r="M370" s="77"/>
      <c r="N370" s="77"/>
      <c r="O370" s="22"/>
      <c r="P370" s="22"/>
      <c r="Q370" s="22"/>
    </row>
    <row r="371" spans="1:17">
      <c r="A371" s="1"/>
      <c r="B371" s="19"/>
      <c r="C371" s="19"/>
      <c r="D371" s="19"/>
      <c r="E371" s="19"/>
      <c r="F371" s="19"/>
      <c r="G371" s="19"/>
      <c r="H371" s="14"/>
      <c r="I371" s="14"/>
      <c r="K371" s="77"/>
      <c r="L371" s="77"/>
      <c r="M371" s="77"/>
      <c r="N371" s="77"/>
      <c r="O371" s="22"/>
      <c r="P371" s="22"/>
      <c r="Q371" s="22"/>
    </row>
    <row r="372" spans="1:17">
      <c r="A372" s="1"/>
      <c r="B372" s="19"/>
      <c r="C372" s="4"/>
      <c r="D372" s="4"/>
      <c r="F372" s="4"/>
      <c r="G372" s="4"/>
      <c r="H372" s="48"/>
      <c r="I372" s="48"/>
      <c r="J372" s="51" t="s">
        <v>25</v>
      </c>
      <c r="K372" s="77"/>
      <c r="L372" s="77"/>
      <c r="M372" s="77"/>
      <c r="N372" s="77"/>
      <c r="O372" s="22"/>
      <c r="P372" s="22"/>
      <c r="Q372" s="22"/>
    </row>
    <row r="373" spans="1:17">
      <c r="A373" s="1"/>
      <c r="B373" s="2"/>
      <c r="C373" s="4"/>
      <c r="D373" s="4"/>
      <c r="F373" s="4"/>
      <c r="G373" s="4"/>
      <c r="H373" s="48"/>
      <c r="I373" s="52" t="s">
        <v>261</v>
      </c>
      <c r="J373" s="53"/>
      <c r="K373" s="77"/>
      <c r="L373" s="77"/>
      <c r="M373" s="77"/>
      <c r="N373" s="77"/>
      <c r="O373" s="22"/>
      <c r="P373" s="22"/>
      <c r="Q373" s="22"/>
    </row>
    <row r="374" spans="1:17" s="143" customFormat="1" ht="71.25" customHeight="1">
      <c r="A374" s="1"/>
      <c r="B374" s="168"/>
      <c r="C374" s="281" t="s">
        <v>558</v>
      </c>
      <c r="D374" s="281"/>
      <c r="E374" s="281"/>
      <c r="F374" s="281"/>
      <c r="G374" s="281"/>
      <c r="H374" s="281"/>
      <c r="I374" s="97" t="s">
        <v>364</v>
      </c>
      <c r="J374" s="163" t="s">
        <v>567</v>
      </c>
      <c r="K374" s="77"/>
      <c r="L374" s="77"/>
      <c r="M374" s="77"/>
      <c r="N374" s="77"/>
      <c r="O374" s="22"/>
      <c r="P374" s="22"/>
      <c r="Q374" s="22"/>
    </row>
    <row r="375" spans="1:17" s="143" customFormat="1" ht="71.25" customHeight="1">
      <c r="A375" s="1"/>
      <c r="B375" s="102"/>
      <c r="C375" s="281" t="s">
        <v>559</v>
      </c>
      <c r="D375" s="282"/>
      <c r="E375" s="282"/>
      <c r="F375" s="282"/>
      <c r="G375" s="282"/>
      <c r="H375" s="282"/>
      <c r="I375" s="97" t="s">
        <v>366</v>
      </c>
      <c r="J375" s="163">
        <v>0</v>
      </c>
      <c r="K375" s="77"/>
      <c r="L375" s="77"/>
      <c r="M375" s="77"/>
      <c r="N375" s="77"/>
      <c r="O375" s="22"/>
      <c r="P375" s="22"/>
      <c r="Q375" s="22"/>
    </row>
    <row r="376" spans="1:17" s="143" customFormat="1" ht="85.5" customHeight="1">
      <c r="A376" s="1"/>
      <c r="B376" s="102"/>
      <c r="C376" s="281" t="s">
        <v>560</v>
      </c>
      <c r="D376" s="282"/>
      <c r="E376" s="282"/>
      <c r="F376" s="282"/>
      <c r="G376" s="282"/>
      <c r="H376" s="282"/>
      <c r="I376" s="97" t="s">
        <v>368</v>
      </c>
      <c r="J376" s="163">
        <v>0</v>
      </c>
      <c r="K376" s="77"/>
      <c r="L376" s="77"/>
      <c r="M376" s="77"/>
      <c r="N376" s="77"/>
      <c r="O376" s="22"/>
      <c r="P376" s="22"/>
      <c r="Q376" s="22"/>
    </row>
    <row r="377" spans="1:17" s="143" customFormat="1" ht="35.1" customHeight="1">
      <c r="A377" s="1"/>
      <c r="B377" s="102"/>
      <c r="C377" s="281" t="s">
        <v>561</v>
      </c>
      <c r="D377" s="282"/>
      <c r="E377" s="282"/>
      <c r="F377" s="282"/>
      <c r="G377" s="282"/>
      <c r="H377" s="282"/>
      <c r="I377" s="277" t="s">
        <v>562</v>
      </c>
      <c r="J377" s="163">
        <v>0</v>
      </c>
      <c r="K377" s="77"/>
      <c r="L377" s="77"/>
      <c r="M377" s="77"/>
      <c r="N377" s="77"/>
      <c r="O377" s="22"/>
      <c r="P377" s="22"/>
      <c r="Q377" s="22"/>
    </row>
    <row r="378" spans="1:17" s="143" customFormat="1" ht="35.1" customHeight="1">
      <c r="A378" s="1"/>
      <c r="B378" s="102"/>
      <c r="C378" s="281" t="s">
        <v>563</v>
      </c>
      <c r="D378" s="282"/>
      <c r="E378" s="282"/>
      <c r="F378" s="282"/>
      <c r="G378" s="282"/>
      <c r="H378" s="282"/>
      <c r="I378" s="285"/>
      <c r="J378" s="163">
        <v>0</v>
      </c>
      <c r="K378" s="77"/>
      <c r="L378" s="77"/>
      <c r="M378" s="77"/>
      <c r="N378" s="77"/>
      <c r="O378" s="22"/>
      <c r="P378" s="22"/>
      <c r="Q378" s="22"/>
    </row>
    <row r="379" spans="1:17" s="143" customFormat="1" ht="85.5">
      <c r="A379" s="1"/>
      <c r="B379" s="102"/>
      <c r="C379" s="281" t="s">
        <v>564</v>
      </c>
      <c r="D379" s="282"/>
      <c r="E379" s="282"/>
      <c r="F379" s="282"/>
      <c r="G379" s="282"/>
      <c r="H379" s="282"/>
      <c r="I379" s="97" t="s">
        <v>373</v>
      </c>
      <c r="J379" s="163">
        <v>0</v>
      </c>
      <c r="K379" s="77"/>
      <c r="L379" s="77"/>
      <c r="M379" s="77"/>
      <c r="N379" s="77"/>
      <c r="O379" s="22"/>
      <c r="P379" s="22"/>
      <c r="Q379" s="22"/>
    </row>
    <row r="380" spans="1:17" s="143" customFormat="1" ht="71.25">
      <c r="A380" s="1"/>
      <c r="B380" s="102"/>
      <c r="C380" s="281" t="s">
        <v>565</v>
      </c>
      <c r="D380" s="282"/>
      <c r="E380" s="282"/>
      <c r="F380" s="282"/>
      <c r="G380" s="282"/>
      <c r="H380" s="282"/>
      <c r="I380" s="97" t="s">
        <v>375</v>
      </c>
      <c r="J380" s="163">
        <v>0</v>
      </c>
      <c r="K380" s="77"/>
      <c r="L380" s="77"/>
      <c r="M380" s="77"/>
      <c r="N380" s="77"/>
      <c r="O380" s="22"/>
      <c r="P380" s="22"/>
      <c r="Q380" s="22"/>
    </row>
    <row r="381" spans="1:17" s="143" customFormat="1" ht="71.25" customHeight="1">
      <c r="A381" s="1"/>
      <c r="B381" s="102"/>
      <c r="C381" s="281" t="s">
        <v>566</v>
      </c>
      <c r="D381" s="282"/>
      <c r="E381" s="282"/>
      <c r="F381" s="282"/>
      <c r="G381" s="282"/>
      <c r="H381" s="282"/>
      <c r="I381" s="97" t="s">
        <v>377</v>
      </c>
      <c r="J381" s="163">
        <v>0</v>
      </c>
      <c r="K381" s="77"/>
      <c r="L381" s="77"/>
      <c r="M381" s="77"/>
      <c r="N381" s="77"/>
      <c r="O381" s="22"/>
      <c r="P381" s="22"/>
      <c r="Q381" s="22"/>
    </row>
    <row r="382" spans="1:17" s="143" customFormat="1" ht="71.25">
      <c r="A382" s="1"/>
      <c r="B382" s="102"/>
      <c r="C382" s="281" t="s">
        <v>568</v>
      </c>
      <c r="D382" s="282"/>
      <c r="E382" s="282"/>
      <c r="F382" s="282"/>
      <c r="G382" s="282"/>
      <c r="H382" s="282"/>
      <c r="I382" s="97" t="s">
        <v>379</v>
      </c>
      <c r="J382" s="163">
        <v>0</v>
      </c>
      <c r="K382" s="77"/>
      <c r="L382" s="77"/>
      <c r="M382" s="77"/>
      <c r="N382" s="77"/>
      <c r="O382" s="22"/>
      <c r="P382" s="22"/>
      <c r="Q382" s="22"/>
    </row>
    <row r="383" spans="1:17" s="61" customFormat="1">
      <c r="A383" s="1"/>
      <c r="B383" s="19"/>
      <c r="C383" s="19"/>
      <c r="D383" s="19"/>
      <c r="E383" s="19"/>
      <c r="F383" s="19"/>
      <c r="G383" s="19"/>
      <c r="H383" s="14"/>
      <c r="I383" s="14"/>
      <c r="J383" s="59"/>
      <c r="K383" s="77"/>
      <c r="L383" s="77"/>
      <c r="M383" s="77"/>
      <c r="N383" s="77"/>
      <c r="O383" s="22"/>
      <c r="P383" s="22"/>
      <c r="Q383" s="22"/>
    </row>
    <row r="384" spans="1:17" s="57" customFormat="1">
      <c r="A384" s="1"/>
      <c r="B384" s="58"/>
      <c r="C384" s="47"/>
      <c r="D384" s="47"/>
      <c r="E384" s="47"/>
      <c r="F384" s="47"/>
      <c r="G384" s="47"/>
      <c r="H384" s="62"/>
      <c r="I384" s="62"/>
      <c r="J384" s="59"/>
      <c r="K384" s="77"/>
      <c r="L384" s="77"/>
      <c r="M384" s="77"/>
      <c r="N384" s="77"/>
      <c r="O384" s="22"/>
      <c r="P384" s="22"/>
      <c r="Q384" s="22"/>
    </row>
    <row r="385" spans="1:17" s="168" customFormat="1">
      <c r="A385" s="1"/>
      <c r="B385" s="102"/>
      <c r="C385" s="4"/>
      <c r="D385" s="4"/>
      <c r="E385" s="4"/>
      <c r="F385" s="4"/>
      <c r="G385" s="4"/>
      <c r="H385" s="48"/>
      <c r="I385" s="48"/>
      <c r="J385" s="76"/>
      <c r="K385" s="77"/>
      <c r="L385" s="77"/>
      <c r="M385" s="77"/>
      <c r="N385" s="77"/>
      <c r="O385" s="22"/>
      <c r="P385" s="22"/>
      <c r="Q385" s="22"/>
    </row>
    <row r="386" spans="1:17" s="168" customFormat="1">
      <c r="A386" s="1"/>
      <c r="B386" s="19" t="s">
        <v>380</v>
      </c>
      <c r="C386" s="4"/>
      <c r="D386" s="4"/>
      <c r="E386" s="4"/>
      <c r="F386" s="4"/>
      <c r="G386" s="4"/>
      <c r="H386" s="48"/>
      <c r="I386" s="48"/>
      <c r="J386" s="76"/>
      <c r="K386" s="77"/>
      <c r="L386" s="77"/>
      <c r="M386" s="77"/>
      <c r="N386" s="77"/>
      <c r="O386" s="22"/>
      <c r="P386" s="22"/>
      <c r="Q386" s="22"/>
    </row>
    <row r="387" spans="1:17">
      <c r="A387" s="1"/>
      <c r="B387" s="19"/>
      <c r="C387" s="19"/>
      <c r="D387" s="19"/>
      <c r="E387" s="19"/>
      <c r="F387" s="19"/>
      <c r="G387" s="19"/>
      <c r="H387" s="14"/>
      <c r="I387" s="14"/>
      <c r="K387" s="77"/>
      <c r="L387" s="77"/>
      <c r="M387" s="77"/>
      <c r="N387" s="77"/>
      <c r="O387" s="22"/>
      <c r="P387" s="22"/>
      <c r="Q387" s="22"/>
    </row>
    <row r="388" spans="1:17">
      <c r="A388" s="1"/>
      <c r="B388" s="19"/>
      <c r="C388" s="4"/>
      <c r="D388" s="4"/>
      <c r="F388" s="4"/>
      <c r="G388" s="4"/>
      <c r="H388" s="48"/>
      <c r="I388" s="48"/>
      <c r="J388" s="51" t="s">
        <v>25</v>
      </c>
      <c r="K388" s="77"/>
      <c r="L388" s="77"/>
      <c r="M388" s="77"/>
      <c r="N388" s="77"/>
      <c r="O388" s="22"/>
      <c r="P388" s="22"/>
      <c r="Q388" s="22"/>
    </row>
    <row r="389" spans="1:17">
      <c r="A389" s="1"/>
      <c r="B389" s="2"/>
      <c r="C389" s="4"/>
      <c r="D389" s="4"/>
      <c r="F389" s="4"/>
      <c r="G389" s="4"/>
      <c r="H389" s="48"/>
      <c r="I389" s="52" t="s">
        <v>261</v>
      </c>
      <c r="J389" s="53"/>
      <c r="K389" s="77"/>
      <c r="L389" s="77"/>
      <c r="M389" s="77"/>
      <c r="N389" s="77"/>
      <c r="O389" s="22"/>
      <c r="P389" s="22"/>
      <c r="Q389" s="22"/>
    </row>
    <row r="390" spans="1:17" s="143" customFormat="1" ht="57">
      <c r="A390" s="1"/>
      <c r="B390" s="168"/>
      <c r="C390" s="263" t="s">
        <v>569</v>
      </c>
      <c r="D390" s="298"/>
      <c r="E390" s="298"/>
      <c r="F390" s="298"/>
      <c r="G390" s="298"/>
      <c r="H390" s="264"/>
      <c r="I390" s="97" t="s">
        <v>382</v>
      </c>
      <c r="J390" s="163">
        <v>0</v>
      </c>
      <c r="K390" s="77"/>
      <c r="L390" s="77"/>
      <c r="M390" s="77"/>
      <c r="N390" s="77"/>
      <c r="O390" s="22"/>
      <c r="P390" s="22"/>
      <c r="Q390" s="22"/>
    </row>
    <row r="391" spans="1:17" s="143" customFormat="1" ht="57">
      <c r="A391" s="1"/>
      <c r="B391" s="102"/>
      <c r="C391" s="263" t="s">
        <v>570</v>
      </c>
      <c r="D391" s="302"/>
      <c r="E391" s="302"/>
      <c r="F391" s="302"/>
      <c r="G391" s="302"/>
      <c r="H391" s="303"/>
      <c r="I391" s="97" t="s">
        <v>384</v>
      </c>
      <c r="J391" s="163">
        <v>0</v>
      </c>
      <c r="K391" s="77"/>
      <c r="L391" s="77"/>
      <c r="M391" s="77"/>
      <c r="N391" s="77"/>
      <c r="O391" s="22"/>
      <c r="P391" s="22"/>
      <c r="Q391" s="22"/>
    </row>
    <row r="392" spans="1:17" s="143" customFormat="1" ht="57">
      <c r="A392" s="1"/>
      <c r="B392" s="102"/>
      <c r="C392" s="263" t="s">
        <v>571</v>
      </c>
      <c r="D392" s="302"/>
      <c r="E392" s="302"/>
      <c r="F392" s="302"/>
      <c r="G392" s="302"/>
      <c r="H392" s="303"/>
      <c r="I392" s="97" t="s">
        <v>386</v>
      </c>
      <c r="J392" s="163" t="s">
        <v>567</v>
      </c>
      <c r="K392" s="77"/>
      <c r="L392" s="77"/>
      <c r="M392" s="77"/>
      <c r="N392" s="77"/>
      <c r="O392" s="22"/>
      <c r="P392" s="22"/>
      <c r="Q392" s="22"/>
    </row>
    <row r="393" spans="1:17" s="143" customFormat="1" ht="57" customHeight="1">
      <c r="A393" s="1"/>
      <c r="B393" s="102"/>
      <c r="C393" s="263" t="s">
        <v>572</v>
      </c>
      <c r="D393" s="302"/>
      <c r="E393" s="302"/>
      <c r="F393" s="302"/>
      <c r="G393" s="302"/>
      <c r="H393" s="303"/>
      <c r="I393" s="97" t="s">
        <v>388</v>
      </c>
      <c r="J393" s="163">
        <v>0</v>
      </c>
      <c r="K393" s="77"/>
      <c r="L393" s="77"/>
      <c r="M393" s="77"/>
      <c r="N393" s="77"/>
      <c r="O393" s="22"/>
      <c r="P393" s="22"/>
      <c r="Q393" s="22"/>
    </row>
    <row r="394" spans="1:17" s="143" customFormat="1" ht="85.5" customHeight="1">
      <c r="A394" s="1"/>
      <c r="B394" s="102"/>
      <c r="C394" s="263" t="s">
        <v>573</v>
      </c>
      <c r="D394" s="302"/>
      <c r="E394" s="302"/>
      <c r="F394" s="302"/>
      <c r="G394" s="302"/>
      <c r="H394" s="303"/>
      <c r="I394" s="97" t="s">
        <v>390</v>
      </c>
      <c r="J394" s="163">
        <v>0</v>
      </c>
      <c r="K394" s="77"/>
      <c r="L394" s="77"/>
      <c r="M394" s="77"/>
      <c r="N394" s="77"/>
      <c r="O394" s="22"/>
      <c r="P394" s="22"/>
      <c r="Q394" s="22"/>
    </row>
    <row r="395" spans="1:17" s="143" customFormat="1" ht="71.25" customHeight="1">
      <c r="A395" s="1"/>
      <c r="B395" s="102"/>
      <c r="C395" s="263" t="s">
        <v>574</v>
      </c>
      <c r="D395" s="302"/>
      <c r="E395" s="302"/>
      <c r="F395" s="302"/>
      <c r="G395" s="302"/>
      <c r="H395" s="303"/>
      <c r="I395" s="97" t="s">
        <v>392</v>
      </c>
      <c r="J395" s="163">
        <v>0</v>
      </c>
      <c r="K395" s="77"/>
      <c r="L395" s="77"/>
      <c r="M395" s="77"/>
      <c r="N395" s="77"/>
      <c r="O395" s="22"/>
      <c r="P395" s="22"/>
      <c r="Q395" s="22"/>
    </row>
    <row r="396" spans="1:17" s="143" customFormat="1" ht="85.5">
      <c r="A396" s="1"/>
      <c r="B396" s="102"/>
      <c r="C396" s="263" t="s">
        <v>575</v>
      </c>
      <c r="D396" s="302"/>
      <c r="E396" s="302"/>
      <c r="F396" s="302"/>
      <c r="G396" s="302"/>
      <c r="H396" s="303"/>
      <c r="I396" s="97" t="s">
        <v>394</v>
      </c>
      <c r="J396" s="163">
        <v>0</v>
      </c>
      <c r="K396" s="77"/>
      <c r="L396" s="77"/>
      <c r="M396" s="77"/>
      <c r="N396" s="77"/>
      <c r="O396" s="22"/>
      <c r="P396" s="22"/>
      <c r="Q396" s="22"/>
    </row>
    <row r="397" spans="1:17" s="143" customFormat="1" ht="71.25" customHeight="1">
      <c r="A397" s="1"/>
      <c r="B397" s="102"/>
      <c r="C397" s="263" t="s">
        <v>576</v>
      </c>
      <c r="D397" s="302"/>
      <c r="E397" s="302"/>
      <c r="F397" s="302"/>
      <c r="G397" s="302"/>
      <c r="H397" s="303"/>
      <c r="I397" s="97" t="s">
        <v>396</v>
      </c>
      <c r="J397" s="163">
        <v>0</v>
      </c>
      <c r="K397" s="77"/>
      <c r="L397" s="77"/>
      <c r="M397" s="77"/>
      <c r="N397" s="77"/>
      <c r="O397" s="22"/>
      <c r="P397" s="22"/>
      <c r="Q397" s="22"/>
    </row>
    <row r="398" spans="1:17" s="61" customFormat="1">
      <c r="A398" s="1"/>
      <c r="B398" s="19"/>
      <c r="C398" s="19"/>
      <c r="D398" s="19"/>
      <c r="E398" s="19"/>
      <c r="F398" s="19"/>
      <c r="G398" s="19"/>
      <c r="H398" s="14"/>
      <c r="I398" s="14"/>
      <c r="J398" s="59"/>
      <c r="K398" s="77"/>
      <c r="L398" s="77"/>
      <c r="M398" s="77"/>
      <c r="N398" s="77"/>
      <c r="O398" s="22"/>
      <c r="P398" s="22"/>
      <c r="Q398" s="22"/>
    </row>
    <row r="399" spans="1:17" s="57" customFormat="1">
      <c r="A399" s="1"/>
      <c r="B399" s="58"/>
      <c r="C399" s="47"/>
      <c r="D399" s="47"/>
      <c r="E399" s="47"/>
      <c r="F399" s="47"/>
      <c r="G399" s="47"/>
      <c r="H399" s="62"/>
      <c r="I399" s="62"/>
      <c r="J399" s="59"/>
      <c r="K399" s="77"/>
      <c r="L399" s="77"/>
      <c r="M399" s="77"/>
      <c r="N399" s="77"/>
      <c r="O399" s="22"/>
      <c r="P399" s="22"/>
      <c r="Q399" s="22"/>
    </row>
    <row r="400" spans="1:17" s="168" customFormat="1">
      <c r="A400" s="1"/>
      <c r="B400" s="102"/>
      <c r="C400" s="4"/>
      <c r="D400" s="4"/>
      <c r="E400" s="4"/>
      <c r="F400" s="4"/>
      <c r="G400" s="4"/>
      <c r="H400" s="48"/>
      <c r="I400" s="48"/>
      <c r="J400" s="76"/>
      <c r="K400" s="77"/>
      <c r="L400" s="77"/>
      <c r="M400" s="77"/>
      <c r="N400" s="77"/>
      <c r="O400" s="22"/>
      <c r="P400" s="22"/>
      <c r="Q400" s="22"/>
    </row>
    <row r="401" spans="1:17" s="168" customFormat="1">
      <c r="A401" s="1"/>
      <c r="B401" s="19" t="s">
        <v>577</v>
      </c>
      <c r="C401" s="4"/>
      <c r="D401" s="4"/>
      <c r="E401" s="4"/>
      <c r="F401" s="4"/>
      <c r="G401" s="4"/>
      <c r="H401" s="48"/>
      <c r="I401" s="48"/>
      <c r="J401" s="76"/>
      <c r="K401" s="77"/>
      <c r="L401" s="77"/>
      <c r="M401" s="77"/>
      <c r="N401" s="77"/>
      <c r="O401" s="22"/>
      <c r="P401" s="22"/>
      <c r="Q401" s="22"/>
    </row>
    <row r="402" spans="1:17">
      <c r="A402" s="1"/>
      <c r="B402" s="19"/>
      <c r="C402" s="19"/>
      <c r="D402" s="19"/>
      <c r="E402" s="19"/>
      <c r="F402" s="19"/>
      <c r="G402" s="19"/>
      <c r="H402" s="14"/>
      <c r="I402" s="14"/>
      <c r="K402" s="77"/>
      <c r="L402" s="77"/>
      <c r="M402" s="77"/>
      <c r="N402" s="77"/>
      <c r="O402" s="22"/>
      <c r="P402" s="22"/>
      <c r="Q402" s="22"/>
    </row>
    <row r="403" spans="1:17">
      <c r="A403" s="1"/>
      <c r="B403" s="19"/>
      <c r="C403" s="4"/>
      <c r="D403" s="4"/>
      <c r="F403" s="4"/>
      <c r="G403" s="4"/>
      <c r="H403" s="48"/>
      <c r="I403" s="48"/>
      <c r="J403" s="51" t="s">
        <v>25</v>
      </c>
      <c r="K403" s="77"/>
      <c r="L403" s="77"/>
      <c r="M403" s="77"/>
      <c r="N403" s="77"/>
      <c r="O403" s="22"/>
      <c r="P403" s="22"/>
      <c r="Q403" s="22"/>
    </row>
    <row r="404" spans="1:17">
      <c r="A404" s="1"/>
      <c r="B404" s="2"/>
      <c r="C404" s="4"/>
      <c r="D404" s="4"/>
      <c r="F404" s="4"/>
      <c r="G404" s="4"/>
      <c r="H404" s="48"/>
      <c r="I404" s="52" t="s">
        <v>261</v>
      </c>
      <c r="J404" s="53"/>
      <c r="K404" s="77"/>
      <c r="L404" s="77"/>
      <c r="M404" s="77"/>
      <c r="N404" s="77"/>
      <c r="O404" s="22"/>
      <c r="P404" s="22"/>
      <c r="Q404" s="22"/>
    </row>
    <row r="405" spans="1:17" s="143" customFormat="1" ht="42.75" customHeight="1">
      <c r="A405" s="1"/>
      <c r="B405" s="168"/>
      <c r="C405" s="336" t="s">
        <v>578</v>
      </c>
      <c r="D405" s="337"/>
      <c r="E405" s="337"/>
      <c r="F405" s="337"/>
      <c r="G405" s="337"/>
      <c r="H405" s="338"/>
      <c r="I405" s="97" t="s">
        <v>399</v>
      </c>
      <c r="J405" s="163">
        <v>0</v>
      </c>
      <c r="K405" s="77"/>
      <c r="L405" s="77"/>
      <c r="M405" s="77"/>
      <c r="N405" s="77"/>
      <c r="O405" s="22"/>
      <c r="P405" s="22"/>
      <c r="Q405" s="22"/>
    </row>
    <row r="406" spans="1:17" s="143" customFormat="1" ht="57" customHeight="1">
      <c r="A406" s="1"/>
      <c r="B406" s="58"/>
      <c r="C406" s="151"/>
      <c r="D406" s="177"/>
      <c r="E406" s="263" t="s">
        <v>579</v>
      </c>
      <c r="F406" s="302"/>
      <c r="G406" s="302"/>
      <c r="H406" s="303"/>
      <c r="I406" s="97" t="s">
        <v>401</v>
      </c>
      <c r="J406" s="163">
        <v>0</v>
      </c>
      <c r="K406" s="77"/>
      <c r="L406" s="77"/>
      <c r="M406" s="77"/>
      <c r="N406" s="77"/>
      <c r="O406" s="22"/>
      <c r="P406" s="22"/>
      <c r="Q406" s="22"/>
    </row>
    <row r="407" spans="1:17" s="143" customFormat="1" ht="57" customHeight="1">
      <c r="A407" s="1"/>
      <c r="B407" s="58"/>
      <c r="C407" s="151"/>
      <c r="D407" s="177"/>
      <c r="E407" s="263" t="s">
        <v>580</v>
      </c>
      <c r="F407" s="302"/>
      <c r="G407" s="302"/>
      <c r="H407" s="303"/>
      <c r="I407" s="97" t="s">
        <v>403</v>
      </c>
      <c r="J407" s="163">
        <v>0</v>
      </c>
      <c r="K407" s="77"/>
      <c r="L407" s="77"/>
      <c r="M407" s="77"/>
      <c r="N407" s="77"/>
      <c r="O407" s="22"/>
      <c r="P407" s="22"/>
      <c r="Q407" s="22"/>
    </row>
    <row r="408" spans="1:17" s="143" customFormat="1" ht="71.25" customHeight="1">
      <c r="A408" s="1"/>
      <c r="B408" s="58"/>
      <c r="C408" s="69"/>
      <c r="D408" s="70"/>
      <c r="E408" s="263" t="s">
        <v>581</v>
      </c>
      <c r="F408" s="302"/>
      <c r="G408" s="302"/>
      <c r="H408" s="303"/>
      <c r="I408" s="97" t="s">
        <v>405</v>
      </c>
      <c r="J408" s="163">
        <v>0</v>
      </c>
      <c r="K408" s="77"/>
      <c r="L408" s="77"/>
      <c r="M408" s="77"/>
      <c r="N408" s="77"/>
      <c r="O408" s="22"/>
      <c r="P408" s="22"/>
      <c r="Q408" s="22"/>
    </row>
    <row r="409" spans="1:17" s="143" customFormat="1" ht="57" customHeight="1">
      <c r="A409" s="1"/>
      <c r="B409" s="58"/>
      <c r="C409" s="151"/>
      <c r="D409" s="177"/>
      <c r="E409" s="263" t="s">
        <v>582</v>
      </c>
      <c r="F409" s="302"/>
      <c r="G409" s="302"/>
      <c r="H409" s="303"/>
      <c r="I409" s="97" t="s">
        <v>407</v>
      </c>
      <c r="J409" s="163">
        <v>0</v>
      </c>
      <c r="K409" s="77"/>
      <c r="L409" s="77"/>
      <c r="M409" s="77"/>
      <c r="N409" s="77"/>
      <c r="O409" s="22"/>
      <c r="P409" s="22"/>
      <c r="Q409" s="22"/>
    </row>
    <row r="410" spans="1:17" s="143" customFormat="1" ht="42.75" customHeight="1">
      <c r="A410" s="1"/>
      <c r="B410" s="58"/>
      <c r="C410" s="151"/>
      <c r="D410" s="177"/>
      <c r="E410" s="263" t="s">
        <v>583</v>
      </c>
      <c r="F410" s="302"/>
      <c r="G410" s="302"/>
      <c r="H410" s="303"/>
      <c r="I410" s="97" t="s">
        <v>409</v>
      </c>
      <c r="J410" s="163">
        <v>0</v>
      </c>
      <c r="K410" s="77"/>
      <c r="L410" s="77"/>
      <c r="M410" s="77"/>
      <c r="N410" s="77"/>
      <c r="O410" s="22"/>
      <c r="P410" s="22"/>
      <c r="Q410" s="22"/>
    </row>
    <row r="411" spans="1:17" s="143" customFormat="1" ht="57" customHeight="1">
      <c r="A411" s="1"/>
      <c r="B411" s="58"/>
      <c r="C411" s="151"/>
      <c r="D411" s="177"/>
      <c r="E411" s="263" t="s">
        <v>584</v>
      </c>
      <c r="F411" s="302"/>
      <c r="G411" s="302"/>
      <c r="H411" s="303"/>
      <c r="I411" s="97" t="s">
        <v>411</v>
      </c>
      <c r="J411" s="163">
        <v>0</v>
      </c>
      <c r="K411" s="77"/>
      <c r="L411" s="77"/>
      <c r="M411" s="77"/>
      <c r="N411" s="77"/>
      <c r="O411" s="22"/>
      <c r="P411" s="22"/>
      <c r="Q411" s="22"/>
    </row>
    <row r="412" spans="1:17" s="143" customFormat="1" ht="57" customHeight="1">
      <c r="A412" s="1"/>
      <c r="B412" s="58"/>
      <c r="C412" s="153"/>
      <c r="D412" s="178"/>
      <c r="E412" s="263" t="s">
        <v>585</v>
      </c>
      <c r="F412" s="302"/>
      <c r="G412" s="302"/>
      <c r="H412" s="303"/>
      <c r="I412" s="97" t="s">
        <v>413</v>
      </c>
      <c r="J412" s="163">
        <v>0</v>
      </c>
      <c r="K412" s="77"/>
      <c r="L412" s="77"/>
      <c r="M412" s="77"/>
      <c r="N412" s="77"/>
      <c r="O412" s="22"/>
      <c r="P412" s="22"/>
      <c r="Q412" s="22"/>
    </row>
    <row r="413" spans="1:17" s="143" customFormat="1" ht="57" customHeight="1">
      <c r="A413" s="1"/>
      <c r="B413" s="58"/>
      <c r="C413" s="281" t="s">
        <v>586</v>
      </c>
      <c r="D413" s="282"/>
      <c r="E413" s="282"/>
      <c r="F413" s="282"/>
      <c r="G413" s="282"/>
      <c r="H413" s="282"/>
      <c r="I413" s="97" t="s">
        <v>415</v>
      </c>
      <c r="J413" s="163">
        <v>0</v>
      </c>
      <c r="K413" s="77"/>
      <c r="L413" s="77"/>
      <c r="M413" s="77"/>
      <c r="N413" s="77"/>
      <c r="O413" s="22"/>
      <c r="P413" s="22"/>
      <c r="Q413" s="22"/>
    </row>
    <row r="414" spans="1:17" s="143" customFormat="1" ht="57" customHeight="1">
      <c r="A414" s="1"/>
      <c r="B414" s="58"/>
      <c r="C414" s="281" t="s">
        <v>587</v>
      </c>
      <c r="D414" s="282"/>
      <c r="E414" s="282"/>
      <c r="F414" s="282"/>
      <c r="G414" s="282"/>
      <c r="H414" s="282"/>
      <c r="I414" s="97" t="s">
        <v>417</v>
      </c>
      <c r="J414" s="163">
        <v>0</v>
      </c>
      <c r="K414" s="77"/>
      <c r="L414" s="77"/>
      <c r="M414" s="77"/>
      <c r="N414" s="77"/>
      <c r="O414" s="22"/>
      <c r="P414" s="22"/>
      <c r="Q414" s="22"/>
    </row>
    <row r="415" spans="1:17" s="143" customFormat="1" ht="57">
      <c r="A415" s="1"/>
      <c r="B415" s="58"/>
      <c r="C415" s="281" t="s">
        <v>588</v>
      </c>
      <c r="D415" s="282"/>
      <c r="E415" s="282"/>
      <c r="F415" s="282"/>
      <c r="G415" s="282"/>
      <c r="H415" s="282"/>
      <c r="I415" s="97" t="s">
        <v>419</v>
      </c>
      <c r="J415" s="163">
        <v>0</v>
      </c>
      <c r="K415" s="77"/>
      <c r="L415" s="77"/>
      <c r="M415" s="77"/>
      <c r="N415" s="77"/>
      <c r="O415" s="22"/>
      <c r="P415" s="22"/>
      <c r="Q415" s="22"/>
    </row>
    <row r="416" spans="1:17" s="143" customFormat="1" ht="42.75" customHeight="1">
      <c r="A416" s="1"/>
      <c r="B416" s="58"/>
      <c r="C416" s="281" t="s">
        <v>589</v>
      </c>
      <c r="D416" s="282"/>
      <c r="E416" s="282"/>
      <c r="F416" s="282"/>
      <c r="G416" s="282"/>
      <c r="H416" s="282"/>
      <c r="I416" s="97" t="s">
        <v>421</v>
      </c>
      <c r="J416" s="163">
        <v>0</v>
      </c>
      <c r="K416" s="77"/>
      <c r="L416" s="77"/>
      <c r="M416" s="77"/>
      <c r="N416" s="77"/>
      <c r="O416" s="22"/>
      <c r="P416" s="22"/>
      <c r="Q416" s="22"/>
    </row>
    <row r="417" spans="1:17" s="143" customFormat="1" ht="57" customHeight="1">
      <c r="A417" s="1"/>
      <c r="B417" s="58"/>
      <c r="C417" s="281" t="s">
        <v>590</v>
      </c>
      <c r="D417" s="282"/>
      <c r="E417" s="282"/>
      <c r="F417" s="282"/>
      <c r="G417" s="282"/>
      <c r="H417" s="282"/>
      <c r="I417" s="97" t="s">
        <v>423</v>
      </c>
      <c r="J417" s="163">
        <v>0</v>
      </c>
      <c r="K417" s="77"/>
      <c r="L417" s="77"/>
      <c r="M417" s="77"/>
      <c r="N417" s="77"/>
      <c r="O417" s="22"/>
      <c r="P417" s="22"/>
      <c r="Q417" s="22"/>
    </row>
    <row r="418" spans="1:17" s="143" customFormat="1" ht="57" customHeight="1">
      <c r="A418" s="1"/>
      <c r="B418" s="58"/>
      <c r="C418" s="281" t="s">
        <v>591</v>
      </c>
      <c r="D418" s="282"/>
      <c r="E418" s="282"/>
      <c r="F418" s="282"/>
      <c r="G418" s="282"/>
      <c r="H418" s="282"/>
      <c r="I418" s="97" t="s">
        <v>425</v>
      </c>
      <c r="J418" s="163">
        <v>0</v>
      </c>
      <c r="K418" s="77"/>
      <c r="L418" s="77"/>
      <c r="M418" s="77"/>
      <c r="N418" s="77"/>
      <c r="O418" s="22"/>
      <c r="P418" s="22"/>
      <c r="Q418" s="22"/>
    </row>
    <row r="419" spans="1:17" s="143" customFormat="1" ht="71.25" customHeight="1">
      <c r="A419" s="1"/>
      <c r="B419" s="58"/>
      <c r="C419" s="281" t="s">
        <v>592</v>
      </c>
      <c r="D419" s="282"/>
      <c r="E419" s="282"/>
      <c r="F419" s="282"/>
      <c r="G419" s="282"/>
      <c r="H419" s="282"/>
      <c r="I419" s="97" t="s">
        <v>427</v>
      </c>
      <c r="J419" s="163">
        <v>0</v>
      </c>
      <c r="K419" s="77"/>
      <c r="L419" s="77"/>
      <c r="M419" s="77"/>
      <c r="N419" s="77"/>
      <c r="O419" s="22"/>
      <c r="P419" s="22"/>
      <c r="Q419" s="22"/>
    </row>
    <row r="420" spans="1:17" s="61" customFormat="1">
      <c r="A420" s="1"/>
      <c r="B420" s="19"/>
      <c r="C420" s="19"/>
      <c r="D420" s="19"/>
      <c r="E420" s="19"/>
      <c r="F420" s="19"/>
      <c r="G420" s="19"/>
      <c r="H420" s="14"/>
      <c r="I420" s="14"/>
      <c r="J420" s="59"/>
      <c r="K420" s="77"/>
      <c r="L420" s="77"/>
      <c r="M420" s="77"/>
      <c r="N420" s="77"/>
      <c r="O420" s="22"/>
      <c r="P420" s="22"/>
      <c r="Q420" s="22"/>
    </row>
    <row r="421" spans="1:17" s="57" customFormat="1">
      <c r="A421" s="1"/>
      <c r="B421" s="58"/>
      <c r="C421" s="47"/>
      <c r="D421" s="47"/>
      <c r="E421" s="47"/>
      <c r="F421" s="47"/>
      <c r="G421" s="47"/>
      <c r="H421" s="62"/>
      <c r="I421" s="62"/>
      <c r="J421" s="59"/>
      <c r="K421" s="77"/>
      <c r="L421" s="77"/>
      <c r="M421" s="77"/>
      <c r="N421" s="77"/>
      <c r="O421" s="22"/>
      <c r="P421" s="22"/>
      <c r="Q421" s="22"/>
    </row>
    <row r="422" spans="1:17" s="168" customFormat="1">
      <c r="A422" s="1"/>
      <c r="B422" s="102"/>
      <c r="C422" s="4"/>
      <c r="D422" s="4"/>
      <c r="E422" s="4"/>
      <c r="F422" s="4"/>
      <c r="G422" s="4"/>
      <c r="H422" s="48"/>
      <c r="I422" s="48"/>
      <c r="J422" s="76"/>
      <c r="K422" s="77"/>
      <c r="L422" s="77"/>
      <c r="M422" s="77"/>
      <c r="N422" s="77"/>
      <c r="O422" s="22"/>
      <c r="P422" s="22"/>
      <c r="Q422" s="22"/>
    </row>
    <row r="423" spans="1:17">
      <c r="A423" s="1"/>
      <c r="B423" s="19"/>
      <c r="C423" s="19"/>
      <c r="D423" s="19"/>
      <c r="E423" s="19"/>
      <c r="F423" s="19"/>
      <c r="G423" s="19"/>
      <c r="H423" s="14"/>
      <c r="I423" s="14"/>
      <c r="K423" s="77"/>
      <c r="L423" s="77"/>
      <c r="M423" s="77"/>
      <c r="N423" s="77"/>
      <c r="O423" s="22"/>
      <c r="P423" s="22"/>
      <c r="Q423" s="22"/>
    </row>
    <row r="424" spans="1:17">
      <c r="A424" s="1"/>
      <c r="B424" s="19"/>
      <c r="C424" s="4"/>
      <c r="D424" s="4"/>
      <c r="F424" s="4"/>
      <c r="G424" s="4"/>
      <c r="H424" s="48"/>
      <c r="I424" s="48"/>
      <c r="J424" s="51" t="s">
        <v>25</v>
      </c>
      <c r="K424" s="77"/>
      <c r="L424" s="77"/>
      <c r="M424" s="77"/>
      <c r="N424" s="77"/>
      <c r="O424" s="22"/>
      <c r="P424" s="22"/>
      <c r="Q424" s="22"/>
    </row>
    <row r="425" spans="1:17">
      <c r="A425" s="1"/>
      <c r="B425" s="2"/>
      <c r="C425" s="4"/>
      <c r="D425" s="4"/>
      <c r="F425" s="4"/>
      <c r="G425" s="4"/>
      <c r="H425" s="48"/>
      <c r="I425" s="52" t="s">
        <v>261</v>
      </c>
      <c r="J425" s="53"/>
      <c r="K425" s="77"/>
      <c r="L425" s="77"/>
      <c r="M425" s="77"/>
      <c r="N425" s="77"/>
      <c r="O425" s="22"/>
      <c r="P425" s="22"/>
      <c r="Q425" s="22"/>
    </row>
    <row r="426" spans="1:17" s="57" customFormat="1" ht="42.75" customHeight="1">
      <c r="A426" s="1"/>
      <c r="B426" s="58"/>
      <c r="C426" s="365" t="s">
        <v>428</v>
      </c>
      <c r="D426" s="357"/>
      <c r="E426" s="357"/>
      <c r="F426" s="357"/>
      <c r="G426" s="357"/>
      <c r="H426" s="358"/>
      <c r="I426" s="113" t="s">
        <v>895</v>
      </c>
      <c r="J426" s="220"/>
      <c r="K426" s="77"/>
      <c r="L426" s="77"/>
      <c r="M426" s="77"/>
      <c r="N426" s="77"/>
      <c r="O426" s="22"/>
      <c r="P426" s="22"/>
      <c r="Q426" s="22"/>
    </row>
    <row r="427" spans="1:17" s="57" customFormat="1" ht="42.75" customHeight="1">
      <c r="A427" s="1"/>
      <c r="B427" s="58"/>
      <c r="C427" s="281" t="s">
        <v>430</v>
      </c>
      <c r="D427" s="282"/>
      <c r="E427" s="282"/>
      <c r="F427" s="282"/>
      <c r="G427" s="282"/>
      <c r="H427" s="282"/>
      <c r="I427" s="113" t="s">
        <v>431</v>
      </c>
      <c r="J427" s="221"/>
      <c r="K427" s="77"/>
      <c r="L427" s="77"/>
      <c r="M427" s="77"/>
      <c r="N427" s="77"/>
      <c r="O427" s="22"/>
      <c r="P427" s="22"/>
      <c r="Q427" s="22"/>
    </row>
    <row r="428" spans="1:17" s="57" customFormat="1" ht="17.25" customHeight="1">
      <c r="A428" s="1"/>
      <c r="B428" s="58"/>
      <c r="C428" s="336" t="s">
        <v>432</v>
      </c>
      <c r="D428" s="340"/>
      <c r="E428" s="340"/>
      <c r="F428" s="340"/>
      <c r="G428" s="340"/>
      <c r="H428" s="341"/>
      <c r="I428" s="283" t="s">
        <v>433</v>
      </c>
      <c r="J428" s="116"/>
      <c r="K428" s="77"/>
      <c r="L428" s="77"/>
      <c r="M428" s="77"/>
      <c r="N428" s="77"/>
      <c r="O428" s="22"/>
      <c r="P428" s="22"/>
      <c r="Q428" s="22"/>
    </row>
    <row r="429" spans="1:17" s="57" customFormat="1" ht="35.1" customHeight="1">
      <c r="A429" s="1"/>
      <c r="B429" s="58"/>
      <c r="C429" s="151"/>
      <c r="D429" s="177"/>
      <c r="E429" s="336" t="s">
        <v>434</v>
      </c>
      <c r="F429" s="337"/>
      <c r="G429" s="298"/>
      <c r="H429" s="264"/>
      <c r="I429" s="322"/>
      <c r="J429" s="116"/>
      <c r="K429" s="77"/>
      <c r="L429" s="77"/>
      <c r="M429" s="77"/>
      <c r="N429" s="77"/>
      <c r="O429" s="22"/>
      <c r="P429" s="22"/>
      <c r="Q429" s="22"/>
    </row>
    <row r="430" spans="1:17" s="57" customFormat="1" ht="45" customHeight="1">
      <c r="A430" s="1"/>
      <c r="B430" s="58"/>
      <c r="C430" s="153"/>
      <c r="D430" s="222"/>
      <c r="E430" s="377"/>
      <c r="F430" s="378"/>
      <c r="G430" s="352" t="s">
        <v>896</v>
      </c>
      <c r="H430" s="354"/>
      <c r="I430" s="323"/>
      <c r="J430" s="116"/>
      <c r="K430" s="77"/>
      <c r="L430" s="77"/>
      <c r="M430" s="77"/>
      <c r="N430" s="77"/>
      <c r="O430" s="22"/>
      <c r="P430" s="22"/>
      <c r="Q430" s="22"/>
    </row>
    <row r="431" spans="1:17" s="61" customFormat="1">
      <c r="A431" s="1"/>
      <c r="B431" s="19"/>
      <c r="C431" s="19"/>
      <c r="D431" s="19"/>
      <c r="E431" s="19"/>
      <c r="F431" s="19"/>
      <c r="G431" s="19"/>
      <c r="H431" s="14"/>
      <c r="I431" s="14"/>
      <c r="J431" s="59"/>
      <c r="K431" s="77"/>
      <c r="L431" s="77"/>
      <c r="M431" s="77"/>
      <c r="N431" s="77"/>
      <c r="O431" s="22"/>
      <c r="P431" s="22"/>
      <c r="Q431" s="22"/>
    </row>
    <row r="432" spans="1:17" s="57" customFormat="1">
      <c r="A432" s="1"/>
      <c r="B432" s="58"/>
      <c r="C432" s="47"/>
      <c r="D432" s="47"/>
      <c r="E432" s="47"/>
      <c r="F432" s="47"/>
      <c r="G432" s="47"/>
      <c r="H432" s="62"/>
      <c r="I432" s="62"/>
      <c r="J432" s="59"/>
      <c r="K432" s="77"/>
      <c r="L432" s="77"/>
      <c r="M432" s="77"/>
      <c r="N432" s="77"/>
      <c r="O432" s="22"/>
      <c r="P432" s="22"/>
      <c r="Q432" s="22"/>
    </row>
    <row r="433" spans="1:17" s="61" customFormat="1">
      <c r="A433" s="1"/>
      <c r="B433" s="58"/>
      <c r="C433" s="4"/>
      <c r="D433" s="4"/>
      <c r="E433" s="4"/>
      <c r="F433" s="4"/>
      <c r="G433" s="4"/>
      <c r="H433" s="48"/>
      <c r="I433" s="48"/>
      <c r="J433" s="76"/>
      <c r="K433" s="77"/>
      <c r="L433" s="77"/>
      <c r="M433" s="77"/>
      <c r="N433" s="77"/>
      <c r="O433" s="22"/>
      <c r="P433" s="22"/>
      <c r="Q433" s="22"/>
    </row>
    <row r="434" spans="1:17" s="61" customFormat="1">
      <c r="A434" s="1"/>
      <c r="B434" s="19" t="s">
        <v>593</v>
      </c>
      <c r="C434" s="4"/>
      <c r="D434" s="4"/>
      <c r="E434" s="4"/>
      <c r="F434" s="4"/>
      <c r="G434" s="4"/>
      <c r="H434" s="48"/>
      <c r="I434" s="48"/>
      <c r="J434" s="76"/>
      <c r="K434" s="77"/>
      <c r="L434" s="77"/>
      <c r="M434" s="77"/>
      <c r="N434" s="77"/>
      <c r="O434" s="22"/>
      <c r="P434" s="22"/>
      <c r="Q434" s="22"/>
    </row>
    <row r="435" spans="1:17">
      <c r="A435" s="1"/>
      <c r="B435" s="19"/>
      <c r="C435" s="19"/>
      <c r="D435" s="19"/>
      <c r="E435" s="19"/>
      <c r="F435" s="19"/>
      <c r="G435" s="19"/>
      <c r="H435" s="14"/>
      <c r="I435" s="14"/>
      <c r="K435" s="77"/>
      <c r="L435" s="77"/>
      <c r="M435" s="77"/>
      <c r="N435" s="77"/>
      <c r="O435" s="22"/>
      <c r="P435" s="22"/>
      <c r="Q435" s="22"/>
    </row>
    <row r="436" spans="1:17">
      <c r="A436" s="1"/>
      <c r="B436" s="19"/>
      <c r="C436" s="4"/>
      <c r="D436" s="4"/>
      <c r="F436" s="4"/>
      <c r="G436" s="4"/>
      <c r="H436" s="48"/>
      <c r="I436" s="48"/>
      <c r="J436" s="51" t="s">
        <v>25</v>
      </c>
      <c r="K436" s="77"/>
      <c r="L436" s="77"/>
      <c r="M436" s="77"/>
      <c r="N436" s="77"/>
      <c r="O436" s="22"/>
      <c r="P436" s="22"/>
      <c r="Q436" s="22"/>
    </row>
    <row r="437" spans="1:17">
      <c r="A437" s="1"/>
      <c r="B437" s="2"/>
      <c r="C437" s="4"/>
      <c r="D437" s="4"/>
      <c r="F437" s="4"/>
      <c r="G437" s="4"/>
      <c r="H437" s="48"/>
      <c r="I437" s="52" t="s">
        <v>261</v>
      </c>
      <c r="J437" s="53"/>
      <c r="K437" s="77"/>
      <c r="L437" s="77"/>
      <c r="M437" s="77"/>
      <c r="N437" s="77"/>
      <c r="O437" s="22"/>
      <c r="P437" s="22"/>
      <c r="Q437" s="22"/>
    </row>
    <row r="438" spans="1:17" s="57" customFormat="1" ht="57" customHeight="1">
      <c r="A438" s="1"/>
      <c r="B438" s="2"/>
      <c r="C438" s="263" t="s">
        <v>437</v>
      </c>
      <c r="D438" s="298"/>
      <c r="E438" s="298"/>
      <c r="F438" s="298"/>
      <c r="G438" s="298"/>
      <c r="H438" s="264"/>
      <c r="I438" s="97" t="s">
        <v>438</v>
      </c>
      <c r="J438" s="163">
        <v>0</v>
      </c>
      <c r="K438" s="77"/>
      <c r="L438" s="77"/>
      <c r="M438" s="77"/>
      <c r="N438" s="77"/>
      <c r="O438" s="22"/>
      <c r="P438" s="22"/>
      <c r="Q438" s="22"/>
    </row>
    <row r="439" spans="1:17" s="143" customFormat="1" ht="85.5" customHeight="1">
      <c r="A439" s="1"/>
      <c r="B439" s="102"/>
      <c r="C439" s="263" t="s">
        <v>594</v>
      </c>
      <c r="D439" s="302"/>
      <c r="E439" s="302"/>
      <c r="F439" s="302"/>
      <c r="G439" s="302"/>
      <c r="H439" s="303"/>
      <c r="I439" s="97" t="s">
        <v>440</v>
      </c>
      <c r="J439" s="163">
        <v>0</v>
      </c>
      <c r="K439" s="77"/>
      <c r="L439" s="77"/>
      <c r="M439" s="77"/>
      <c r="N439" s="77"/>
      <c r="O439" s="22"/>
      <c r="P439" s="22"/>
      <c r="Q439" s="22"/>
    </row>
    <row r="440" spans="1:17" s="143" customFormat="1" ht="42.75">
      <c r="A440" s="1"/>
      <c r="B440" s="102"/>
      <c r="C440" s="263" t="s">
        <v>595</v>
      </c>
      <c r="D440" s="302"/>
      <c r="E440" s="302"/>
      <c r="F440" s="302"/>
      <c r="G440" s="302"/>
      <c r="H440" s="303"/>
      <c r="I440" s="97" t="s">
        <v>442</v>
      </c>
      <c r="J440" s="163">
        <v>0</v>
      </c>
      <c r="K440" s="77"/>
      <c r="L440" s="77"/>
      <c r="M440" s="77"/>
      <c r="N440" s="77"/>
      <c r="O440" s="22"/>
      <c r="P440" s="22"/>
      <c r="Q440" s="22"/>
    </row>
    <row r="441" spans="1:17" s="143" customFormat="1" ht="71.25">
      <c r="A441" s="1"/>
      <c r="B441" s="102"/>
      <c r="C441" s="263" t="s">
        <v>596</v>
      </c>
      <c r="D441" s="302"/>
      <c r="E441" s="302"/>
      <c r="F441" s="302"/>
      <c r="G441" s="302"/>
      <c r="H441" s="303"/>
      <c r="I441" s="97" t="s">
        <v>444</v>
      </c>
      <c r="J441" s="163">
        <v>0</v>
      </c>
      <c r="K441" s="77"/>
      <c r="L441" s="77"/>
      <c r="M441" s="77"/>
      <c r="N441" s="77"/>
      <c r="O441" s="22"/>
      <c r="P441" s="22"/>
      <c r="Q441" s="22"/>
    </row>
    <row r="442" spans="1:17" s="61" customFormat="1">
      <c r="A442" s="1"/>
      <c r="B442" s="19"/>
      <c r="C442" s="19"/>
      <c r="D442" s="19"/>
      <c r="E442" s="19"/>
      <c r="F442" s="19"/>
      <c r="G442" s="19"/>
      <c r="H442" s="14"/>
      <c r="I442" s="14"/>
      <c r="J442" s="59"/>
      <c r="K442" s="77"/>
      <c r="L442" s="77"/>
      <c r="M442" s="77"/>
      <c r="N442" s="77"/>
      <c r="O442" s="22"/>
      <c r="P442" s="22"/>
      <c r="Q442" s="22"/>
    </row>
    <row r="443" spans="1:17" s="57" customFormat="1">
      <c r="A443" s="1"/>
      <c r="B443" s="58"/>
      <c r="C443" s="47"/>
      <c r="D443" s="47"/>
      <c r="E443" s="47"/>
      <c r="F443" s="47"/>
      <c r="G443" s="47"/>
      <c r="H443" s="62"/>
      <c r="I443" s="62"/>
      <c r="J443" s="59"/>
      <c r="K443" s="77"/>
      <c r="L443" s="77"/>
      <c r="M443" s="77"/>
      <c r="N443" s="77"/>
      <c r="O443" s="22"/>
      <c r="P443" s="22"/>
      <c r="Q443" s="22"/>
    </row>
    <row r="444" spans="1:17" s="168" customFormat="1">
      <c r="A444" s="1"/>
      <c r="C444" s="4"/>
      <c r="D444" s="4"/>
      <c r="E444" s="4"/>
      <c r="F444" s="4"/>
      <c r="G444" s="4"/>
      <c r="H444" s="48"/>
      <c r="I444" s="48"/>
      <c r="J444" s="76"/>
      <c r="K444" s="77"/>
      <c r="L444" s="77"/>
      <c r="M444" s="77"/>
      <c r="N444" s="77"/>
      <c r="O444" s="22"/>
      <c r="P444" s="22"/>
      <c r="Q444" s="22"/>
    </row>
    <row r="445" spans="1:17" s="168" customFormat="1">
      <c r="A445" s="1"/>
      <c r="B445" s="19" t="s">
        <v>597</v>
      </c>
      <c r="C445" s="4"/>
      <c r="D445" s="4"/>
      <c r="E445" s="4"/>
      <c r="F445" s="4"/>
      <c r="G445" s="4"/>
      <c r="H445" s="48"/>
      <c r="I445" s="48"/>
      <c r="J445" s="76"/>
      <c r="K445" s="77"/>
      <c r="L445" s="77"/>
      <c r="M445" s="77"/>
      <c r="N445" s="77"/>
      <c r="O445" s="22"/>
      <c r="P445" s="22"/>
      <c r="Q445" s="22"/>
    </row>
    <row r="446" spans="1:17">
      <c r="A446" s="1"/>
      <c r="B446" s="19"/>
      <c r="C446" s="19"/>
      <c r="D446" s="19"/>
      <c r="E446" s="19"/>
      <c r="F446" s="19"/>
      <c r="G446" s="19"/>
      <c r="H446" s="14"/>
      <c r="I446" s="14"/>
      <c r="K446" s="77"/>
      <c r="L446" s="77"/>
      <c r="M446" s="77"/>
      <c r="N446" s="77"/>
      <c r="O446" s="22"/>
      <c r="P446" s="22"/>
      <c r="Q446" s="22"/>
    </row>
    <row r="447" spans="1:17">
      <c r="A447" s="1"/>
      <c r="B447" s="19"/>
      <c r="C447" s="4"/>
      <c r="D447" s="4"/>
      <c r="F447" s="4"/>
      <c r="G447" s="4"/>
      <c r="H447" s="48"/>
      <c r="I447" s="48"/>
      <c r="J447" s="51" t="s">
        <v>25</v>
      </c>
      <c r="K447" s="77"/>
      <c r="L447" s="77"/>
      <c r="M447" s="77"/>
      <c r="N447" s="77"/>
      <c r="O447" s="22"/>
      <c r="P447" s="22"/>
      <c r="Q447" s="22"/>
    </row>
    <row r="448" spans="1:17">
      <c r="A448" s="1"/>
      <c r="B448" s="2"/>
      <c r="C448" s="4"/>
      <c r="D448" s="4"/>
      <c r="F448" s="4"/>
      <c r="G448" s="4"/>
      <c r="H448" s="48"/>
      <c r="I448" s="52" t="s">
        <v>261</v>
      </c>
      <c r="J448" s="53"/>
      <c r="K448" s="77"/>
      <c r="L448" s="77"/>
      <c r="M448" s="77"/>
      <c r="N448" s="77"/>
      <c r="O448" s="22"/>
      <c r="P448" s="22"/>
      <c r="Q448" s="22"/>
    </row>
    <row r="449" spans="1:50" s="143" customFormat="1" ht="42.75" customHeight="1">
      <c r="A449" s="1"/>
      <c r="B449" s="168"/>
      <c r="C449" s="263" t="s">
        <v>598</v>
      </c>
      <c r="D449" s="298"/>
      <c r="E449" s="298"/>
      <c r="F449" s="298"/>
      <c r="G449" s="298"/>
      <c r="H449" s="264"/>
      <c r="I449" s="97" t="s">
        <v>447</v>
      </c>
      <c r="J449" s="163">
        <v>0</v>
      </c>
      <c r="K449" s="77"/>
      <c r="L449" s="77"/>
      <c r="M449" s="77"/>
      <c r="N449" s="77"/>
      <c r="O449" s="22"/>
      <c r="P449" s="22"/>
      <c r="Q449" s="22"/>
    </row>
    <row r="450" spans="1:50" s="143" customFormat="1" ht="57" customHeight="1">
      <c r="A450" s="1"/>
      <c r="B450" s="102"/>
      <c r="C450" s="263" t="s">
        <v>599</v>
      </c>
      <c r="D450" s="302"/>
      <c r="E450" s="302"/>
      <c r="F450" s="302"/>
      <c r="G450" s="302"/>
      <c r="H450" s="303"/>
      <c r="I450" s="97" t="s">
        <v>449</v>
      </c>
      <c r="J450" s="163">
        <v>0</v>
      </c>
      <c r="K450" s="77"/>
      <c r="L450" s="77"/>
      <c r="M450" s="77"/>
      <c r="N450" s="77"/>
      <c r="O450" s="22"/>
      <c r="P450" s="22"/>
      <c r="Q450" s="22"/>
    </row>
    <row r="451" spans="1:50" s="143" customFormat="1" ht="57" customHeight="1">
      <c r="A451" s="1"/>
      <c r="B451" s="102"/>
      <c r="C451" s="263" t="s">
        <v>600</v>
      </c>
      <c r="D451" s="302"/>
      <c r="E451" s="302"/>
      <c r="F451" s="302"/>
      <c r="G451" s="302"/>
      <c r="H451" s="303"/>
      <c r="I451" s="97" t="s">
        <v>451</v>
      </c>
      <c r="J451" s="163">
        <v>0</v>
      </c>
      <c r="K451" s="77"/>
      <c r="L451" s="77"/>
      <c r="M451" s="77"/>
      <c r="N451" s="77"/>
      <c r="O451" s="22"/>
      <c r="P451" s="22"/>
      <c r="Q451" s="22"/>
    </row>
    <row r="452" spans="1:50" s="143" customFormat="1" ht="57" customHeight="1">
      <c r="A452" s="1"/>
      <c r="B452" s="102"/>
      <c r="C452" s="263" t="s">
        <v>452</v>
      </c>
      <c r="D452" s="302"/>
      <c r="E452" s="302"/>
      <c r="F452" s="302"/>
      <c r="G452" s="302"/>
      <c r="H452" s="303"/>
      <c r="I452" s="97" t="s">
        <v>453</v>
      </c>
      <c r="J452" s="163">
        <v>0</v>
      </c>
      <c r="K452" s="77"/>
      <c r="L452" s="77"/>
      <c r="M452" s="77"/>
      <c r="N452" s="77"/>
      <c r="O452" s="22"/>
      <c r="P452" s="22"/>
      <c r="Q452" s="22"/>
    </row>
    <row r="453" spans="1:50" s="143" customFormat="1" ht="57" customHeight="1">
      <c r="A453" s="1"/>
      <c r="B453" s="102"/>
      <c r="C453" s="263" t="s">
        <v>601</v>
      </c>
      <c r="D453" s="302"/>
      <c r="E453" s="302"/>
      <c r="F453" s="302"/>
      <c r="G453" s="302"/>
      <c r="H453" s="303"/>
      <c r="I453" s="97" t="s">
        <v>456</v>
      </c>
      <c r="J453" s="163">
        <v>0</v>
      </c>
      <c r="K453" s="77"/>
      <c r="L453" s="77"/>
      <c r="M453" s="77"/>
      <c r="N453" s="77"/>
      <c r="O453" s="22"/>
      <c r="P453" s="22"/>
      <c r="Q453" s="22"/>
    </row>
    <row r="454" spans="1:50" s="61" customFormat="1">
      <c r="A454" s="1"/>
      <c r="B454" s="19"/>
      <c r="C454" s="19"/>
      <c r="D454" s="19"/>
      <c r="E454" s="19"/>
      <c r="F454" s="19"/>
      <c r="G454" s="19"/>
      <c r="H454" s="14"/>
      <c r="I454" s="14"/>
      <c r="J454" s="59"/>
      <c r="K454" s="77"/>
      <c r="L454" s="77"/>
      <c r="M454" s="77"/>
      <c r="N454" s="77"/>
      <c r="O454" s="22"/>
      <c r="P454" s="22"/>
      <c r="Q454" s="22"/>
    </row>
    <row r="455" spans="1:50" s="57" customFormat="1">
      <c r="A455" s="1"/>
      <c r="B455" s="58"/>
      <c r="C455" s="47"/>
      <c r="D455" s="47"/>
      <c r="E455" s="47"/>
      <c r="F455" s="47"/>
      <c r="G455" s="47"/>
      <c r="H455" s="62"/>
      <c r="I455" s="62"/>
      <c r="J455" s="59"/>
      <c r="K455" s="63"/>
      <c r="L455" s="63"/>
      <c r="M455" s="63"/>
      <c r="N455" s="63"/>
      <c r="O455" s="22"/>
      <c r="P455" s="22"/>
      <c r="Q455" s="22"/>
    </row>
    <row r="456" spans="1:50" s="57" customFormat="1">
      <c r="A456" s="1"/>
      <c r="B456" s="102"/>
      <c r="C456" s="102"/>
      <c r="D456" s="47"/>
      <c r="E456" s="47"/>
      <c r="F456" s="47"/>
      <c r="G456" s="47"/>
      <c r="H456" s="62"/>
      <c r="I456" s="136" t="str">
        <f>HYPERLINK("#"&amp;$B$3&amp;"!a1","TOPへ戻る")</f>
        <v>TOPへ戻る</v>
      </c>
      <c r="J456" s="59"/>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row>
    <row r="457" spans="1:50" s="57" customFormat="1" ht="36.75" customHeight="1">
      <c r="A457" s="1"/>
      <c r="B457" s="102"/>
      <c r="C457" s="102"/>
      <c r="D457" s="47"/>
      <c r="E457" s="47"/>
      <c r="F457" s="47"/>
      <c r="G457" s="47"/>
      <c r="H457" s="62"/>
      <c r="I457" s="62"/>
      <c r="J457" s="59"/>
      <c r="K457" s="63"/>
      <c r="L457" s="63"/>
      <c r="M457" s="63"/>
      <c r="N457" s="63"/>
      <c r="O457" s="22"/>
      <c r="P457" s="22"/>
      <c r="Q457" s="22"/>
    </row>
    <row r="458" spans="1:50" s="57" customFormat="1" ht="19.5">
      <c r="A458" s="1"/>
      <c r="B458" s="191" t="s">
        <v>602</v>
      </c>
      <c r="C458" s="161"/>
      <c r="D458" s="42"/>
      <c r="E458" s="42"/>
      <c r="F458" s="42"/>
      <c r="G458" s="42"/>
      <c r="H458" s="43"/>
      <c r="I458" s="43"/>
      <c r="J458" s="139"/>
      <c r="K458" s="192"/>
      <c r="L458" s="192"/>
      <c r="M458" s="192"/>
      <c r="N458" s="192"/>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row>
    <row r="459" spans="1:50" s="61" customFormat="1">
      <c r="A459" s="1"/>
      <c r="B459" s="102"/>
      <c r="C459" s="4"/>
      <c r="D459" s="4"/>
      <c r="E459" s="4"/>
      <c r="F459" s="4"/>
      <c r="G459" s="4"/>
      <c r="H459" s="48"/>
      <c r="I459" s="48"/>
      <c r="J459" s="76"/>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row>
    <row r="460" spans="1:50">
      <c r="A460" s="1"/>
      <c r="B460" s="19"/>
      <c r="C460" s="19"/>
      <c r="D460" s="19"/>
      <c r="E460" s="19"/>
      <c r="F460" s="19"/>
      <c r="G460" s="19"/>
      <c r="H460" s="14"/>
      <c r="I460" s="14"/>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row>
    <row r="461" spans="1:50" s="143" customFormat="1">
      <c r="A461" s="1"/>
      <c r="B461" s="19"/>
      <c r="C461" s="4"/>
      <c r="D461" s="4"/>
      <c r="E461" s="4"/>
      <c r="F461" s="4"/>
      <c r="G461" s="4"/>
      <c r="H461" s="48"/>
      <c r="I461" s="48"/>
      <c r="J461" s="51" t="s">
        <v>25</v>
      </c>
      <c r="K461" s="8"/>
    </row>
    <row r="462" spans="1:50" s="143" customFormat="1">
      <c r="A462" s="1"/>
      <c r="B462" s="2"/>
      <c r="C462" s="4"/>
      <c r="D462" s="4"/>
      <c r="E462" s="4"/>
      <c r="F462" s="4"/>
      <c r="G462" s="4"/>
      <c r="H462" s="48"/>
      <c r="I462" s="52" t="s">
        <v>261</v>
      </c>
      <c r="J462" s="193"/>
      <c r="K462" s="8"/>
    </row>
    <row r="463" spans="1:50" s="143" customFormat="1" ht="17.25" customHeight="1">
      <c r="A463" s="1"/>
      <c r="B463" s="168"/>
      <c r="C463" s="355" t="s">
        <v>458</v>
      </c>
      <c r="D463" s="356"/>
      <c r="E463" s="356"/>
      <c r="F463" s="356"/>
      <c r="G463" s="356"/>
      <c r="H463" s="366"/>
      <c r="I463" s="373" t="s">
        <v>603</v>
      </c>
      <c r="J463" s="194"/>
      <c r="K463" s="8"/>
    </row>
    <row r="464" spans="1:50" s="143" customFormat="1" ht="17.25" customHeight="1">
      <c r="A464" s="1"/>
      <c r="B464" s="195"/>
      <c r="C464" s="367"/>
      <c r="D464" s="368"/>
      <c r="E464" s="368"/>
      <c r="F464" s="368"/>
      <c r="G464" s="368"/>
      <c r="H464" s="369"/>
      <c r="I464" s="373"/>
      <c r="J464" s="196"/>
      <c r="K464" s="8"/>
    </row>
    <row r="465" spans="1:50" s="143" customFormat="1" ht="17.25" customHeight="1">
      <c r="A465" s="1"/>
      <c r="B465" s="195"/>
      <c r="C465" s="367"/>
      <c r="D465" s="368"/>
      <c r="E465" s="368"/>
      <c r="F465" s="368"/>
      <c r="G465" s="368"/>
      <c r="H465" s="369"/>
      <c r="I465" s="373"/>
      <c r="J465" s="197" t="s">
        <v>41</v>
      </c>
      <c r="K465" s="8"/>
    </row>
    <row r="466" spans="1:50" s="143" customFormat="1" ht="17.25" customHeight="1">
      <c r="A466" s="1"/>
      <c r="B466" s="195"/>
      <c r="C466" s="367"/>
      <c r="D466" s="368"/>
      <c r="E466" s="368"/>
      <c r="F466" s="368"/>
      <c r="G466" s="368"/>
      <c r="H466" s="369"/>
      <c r="I466" s="373"/>
      <c r="J466" s="198"/>
      <c r="K466" s="8"/>
    </row>
    <row r="467" spans="1:50" s="143" customFormat="1" ht="17.25" customHeight="1">
      <c r="A467" s="1"/>
      <c r="B467" s="195"/>
      <c r="C467" s="370"/>
      <c r="D467" s="371"/>
      <c r="E467" s="371"/>
      <c r="F467" s="371"/>
      <c r="G467" s="371"/>
      <c r="H467" s="372"/>
      <c r="I467" s="373"/>
      <c r="J467" s="199"/>
      <c r="K467" s="8"/>
    </row>
    <row r="468" spans="1:50" s="61" customFormat="1">
      <c r="A468" s="1"/>
      <c r="B468" s="19"/>
      <c r="C468" s="19"/>
      <c r="D468" s="19"/>
      <c r="E468" s="19"/>
      <c r="F468" s="19"/>
      <c r="G468" s="19"/>
      <c r="H468" s="14"/>
      <c r="I468" s="14"/>
      <c r="J468" s="59"/>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row>
    <row r="469" spans="1:50" s="57" customFormat="1">
      <c r="A469" s="1"/>
      <c r="B469" s="58"/>
      <c r="C469" s="47"/>
      <c r="D469" s="47"/>
      <c r="E469" s="47"/>
      <c r="F469" s="47"/>
      <c r="G469" s="47"/>
      <c r="H469" s="62"/>
      <c r="I469" s="62"/>
      <c r="J469" s="59"/>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row>
    <row r="470" spans="1:50" s="57" customFormat="1">
      <c r="A470" s="1"/>
      <c r="B470" s="102"/>
      <c r="C470" s="102"/>
      <c r="D470" s="47"/>
      <c r="E470" s="47"/>
      <c r="F470" s="47"/>
      <c r="G470" s="47"/>
      <c r="H470" s="62"/>
      <c r="I470" s="136" t="str">
        <f>HYPERLINK("#"&amp;$B$3&amp;"!a1","TOPへ戻る")</f>
        <v>TOPへ戻る</v>
      </c>
      <c r="J470" s="59"/>
      <c r="K470" s="63"/>
      <c r="L470" s="63"/>
      <c r="M470" s="63"/>
      <c r="N470" s="63"/>
      <c r="O470" s="63"/>
      <c r="P470" s="63"/>
      <c r="Q470" s="63"/>
      <c r="R470" s="63"/>
      <c r="S470" s="63"/>
      <c r="T470" s="63"/>
      <c r="U470" s="63"/>
    </row>
    <row r="471" spans="1:50" s="57" customFormat="1">
      <c r="A471" s="1"/>
      <c r="B471" s="102"/>
      <c r="C471" s="102"/>
      <c r="D471" s="47"/>
      <c r="E471" s="47"/>
      <c r="F471" s="47"/>
      <c r="G471" s="47"/>
      <c r="H471" s="62"/>
      <c r="I471" s="62"/>
      <c r="J471" s="59"/>
      <c r="K471" s="63"/>
      <c r="L471" s="63"/>
      <c r="M471" s="63"/>
      <c r="N471" s="63"/>
      <c r="O471" s="22"/>
      <c r="P471" s="22"/>
      <c r="Q471" s="22"/>
    </row>
    <row r="472" spans="1:50" s="143" customFormat="1">
      <c r="A472" s="200"/>
      <c r="B472" s="195"/>
      <c r="C472" s="3"/>
      <c r="D472" s="3"/>
      <c r="E472" s="4"/>
      <c r="F472" s="3"/>
      <c r="G472" s="3"/>
      <c r="H472" s="5"/>
      <c r="I472" s="5"/>
      <c r="J472" s="6"/>
      <c r="K472" s="6"/>
      <c r="L472" s="6"/>
      <c r="M472" s="7"/>
      <c r="N472" s="7"/>
    </row>
    <row r="473" spans="1:50" s="143" customFormat="1">
      <c r="A473" s="200"/>
      <c r="B473" s="195"/>
      <c r="C473" s="3"/>
      <c r="D473" s="3"/>
      <c r="E473" s="4"/>
      <c r="F473" s="3"/>
      <c r="G473" s="3"/>
      <c r="H473" s="5"/>
      <c r="I473" s="5"/>
      <c r="J473" s="6"/>
      <c r="K473" s="6"/>
      <c r="L473" s="6"/>
      <c r="M473" s="7"/>
      <c r="N473" s="7"/>
    </row>
    <row r="474" spans="1:50" s="143" customFormat="1">
      <c r="A474" s="200"/>
      <c r="B474" s="195"/>
      <c r="C474" s="3"/>
      <c r="D474" s="3"/>
      <c r="E474" s="4"/>
      <c r="F474" s="3"/>
      <c r="G474" s="3"/>
      <c r="H474" s="5"/>
      <c r="I474" s="5"/>
      <c r="J474" s="6"/>
      <c r="K474" s="6"/>
      <c r="L474" s="6"/>
      <c r="M474" s="7"/>
      <c r="N474" s="7"/>
    </row>
    <row r="475" spans="1:50" s="143" customFormat="1">
      <c r="A475" s="200"/>
      <c r="B475" s="195"/>
      <c r="C475" s="3"/>
      <c r="D475" s="3"/>
      <c r="E475" s="4"/>
      <c r="F475" s="3"/>
      <c r="G475" s="3"/>
      <c r="H475" s="5"/>
      <c r="I475" s="5"/>
      <c r="J475" s="6"/>
      <c r="K475" s="6"/>
      <c r="L475" s="6"/>
      <c r="M475" s="7"/>
      <c r="N475" s="7"/>
    </row>
    <row r="476" spans="1:50" s="143" customFormat="1">
      <c r="A476" s="200"/>
      <c r="B476" s="195"/>
      <c r="C476" s="3"/>
      <c r="D476" s="3"/>
      <c r="E476" s="4"/>
      <c r="F476" s="3"/>
      <c r="G476" s="3"/>
      <c r="H476" s="5"/>
      <c r="I476" s="5"/>
      <c r="J476" s="6"/>
      <c r="K476" s="6"/>
      <c r="L476" s="6"/>
      <c r="M476" s="7"/>
      <c r="N476" s="7"/>
    </row>
    <row r="477" spans="1:50" s="143" customFormat="1">
      <c r="A477" s="200"/>
      <c r="B477" s="195"/>
      <c r="C477" s="3"/>
      <c r="D477" s="3"/>
      <c r="E477" s="4"/>
      <c r="F477" s="3"/>
      <c r="G477" s="3"/>
      <c r="H477" s="5"/>
      <c r="I477" s="5"/>
      <c r="J477" s="6"/>
      <c r="K477" s="6"/>
      <c r="L477" s="6"/>
      <c r="M477" s="7"/>
      <c r="N477" s="7"/>
    </row>
    <row r="478" spans="1:50" s="143" customFormat="1">
      <c r="A478" s="200"/>
      <c r="B478" s="195"/>
      <c r="C478" s="3"/>
      <c r="D478" s="3"/>
      <c r="E478" s="4"/>
      <c r="F478" s="3"/>
      <c r="G478" s="3"/>
      <c r="H478" s="5"/>
      <c r="I478" s="5"/>
      <c r="J478" s="6"/>
      <c r="K478" s="6"/>
      <c r="L478" s="6"/>
      <c r="M478" s="7"/>
      <c r="N478" s="7"/>
    </row>
    <row r="479" spans="1:50" s="143" customFormat="1">
      <c r="A479" s="200"/>
      <c r="B479" s="195"/>
      <c r="C479" s="3"/>
      <c r="D479" s="3"/>
      <c r="E479" s="4"/>
      <c r="F479" s="3"/>
      <c r="G479" s="3"/>
      <c r="H479" s="5"/>
      <c r="I479" s="5"/>
      <c r="J479" s="6"/>
      <c r="K479" s="6"/>
      <c r="L479" s="6"/>
      <c r="M479" s="7"/>
      <c r="N479" s="7"/>
    </row>
    <row r="480" spans="1:50" s="143" customFormat="1">
      <c r="A480" s="200"/>
      <c r="B480" s="195"/>
      <c r="C480" s="3"/>
      <c r="D480" s="3"/>
      <c r="E480" s="4"/>
      <c r="F480" s="3"/>
      <c r="G480" s="3"/>
      <c r="H480" s="5"/>
      <c r="I480" s="5"/>
      <c r="J480" s="6"/>
      <c r="K480" s="6"/>
      <c r="L480" s="6"/>
      <c r="M480" s="7"/>
      <c r="N480" s="7"/>
    </row>
    <row r="481" spans="1:14" s="143" customFormat="1">
      <c r="A481" s="200"/>
      <c r="B481" s="195"/>
      <c r="C481" s="3"/>
      <c r="D481" s="3"/>
      <c r="E481" s="4"/>
      <c r="F481" s="3"/>
      <c r="G481" s="3"/>
      <c r="H481" s="5"/>
      <c r="I481" s="5"/>
      <c r="J481" s="6"/>
      <c r="K481" s="6"/>
      <c r="L481" s="6"/>
      <c r="M481" s="7"/>
      <c r="N481" s="7"/>
    </row>
    <row r="482" spans="1:14" s="143" customFormat="1">
      <c r="A482" s="200"/>
      <c r="B482" s="195"/>
      <c r="C482" s="3"/>
      <c r="D482" s="3"/>
      <c r="E482" s="4"/>
      <c r="F482" s="3"/>
      <c r="G482" s="3"/>
      <c r="H482" s="5"/>
      <c r="I482" s="5"/>
      <c r="J482" s="6"/>
      <c r="K482" s="6"/>
      <c r="L482" s="6"/>
      <c r="M482" s="7"/>
      <c r="N482" s="7"/>
    </row>
    <row r="483" spans="1:14" s="143" customFormat="1">
      <c r="A483" s="200"/>
      <c r="B483" s="195"/>
      <c r="C483" s="3"/>
      <c r="D483" s="3"/>
      <c r="E483" s="4"/>
      <c r="F483" s="3"/>
      <c r="G483" s="3"/>
      <c r="H483" s="5"/>
      <c r="I483" s="5"/>
      <c r="J483" s="6"/>
      <c r="K483" s="6"/>
      <c r="L483" s="6"/>
      <c r="M483" s="7"/>
      <c r="N483" s="7"/>
    </row>
    <row r="484" spans="1:14" s="143" customFormat="1">
      <c r="A484" s="200"/>
      <c r="B484" s="195"/>
      <c r="C484" s="3"/>
      <c r="D484" s="3"/>
      <c r="E484" s="4"/>
      <c r="F484" s="3"/>
      <c r="G484" s="3"/>
      <c r="H484" s="5"/>
      <c r="I484" s="5"/>
      <c r="J484" s="6"/>
      <c r="K484" s="6"/>
      <c r="L484" s="6"/>
      <c r="M484" s="7"/>
      <c r="N484" s="7"/>
    </row>
    <row r="485" spans="1:14" s="143" customFormat="1">
      <c r="A485" s="200"/>
      <c r="B485" s="195"/>
      <c r="C485" s="3"/>
      <c r="D485" s="3"/>
      <c r="E485" s="4"/>
      <c r="F485" s="3"/>
      <c r="G485" s="3"/>
      <c r="H485" s="5"/>
      <c r="I485" s="5"/>
      <c r="J485" s="6"/>
      <c r="K485" s="6"/>
      <c r="L485" s="6"/>
      <c r="M485" s="7"/>
      <c r="N485" s="7"/>
    </row>
    <row r="486" spans="1:14" s="143" customFormat="1">
      <c r="A486" s="200"/>
      <c r="B486" s="195"/>
      <c r="C486" s="3"/>
      <c r="D486" s="3"/>
      <c r="E486" s="4"/>
      <c r="F486" s="3"/>
      <c r="G486" s="3"/>
      <c r="H486" s="5"/>
      <c r="I486" s="5"/>
      <c r="J486" s="6"/>
      <c r="K486" s="6"/>
      <c r="L486" s="6"/>
      <c r="M486" s="7"/>
      <c r="N486" s="7"/>
    </row>
    <row r="487" spans="1:14" s="143" customFormat="1">
      <c r="A487" s="200"/>
      <c r="B487" s="195"/>
      <c r="C487" s="3"/>
      <c r="D487" s="3"/>
      <c r="E487" s="4"/>
      <c r="F487" s="3"/>
      <c r="G487" s="3"/>
      <c r="H487" s="5"/>
      <c r="I487" s="5"/>
      <c r="J487" s="6"/>
      <c r="K487" s="6"/>
      <c r="L487" s="6"/>
      <c r="M487" s="7"/>
      <c r="N487" s="7"/>
    </row>
    <row r="488" spans="1:14" s="143" customFormat="1">
      <c r="A488" s="200"/>
      <c r="B488" s="195"/>
      <c r="C488" s="3"/>
      <c r="D488" s="3"/>
      <c r="E488" s="4"/>
      <c r="F488" s="3"/>
      <c r="G488" s="3"/>
      <c r="H488" s="5"/>
      <c r="I488" s="5"/>
      <c r="J488" s="6"/>
      <c r="K488" s="6"/>
      <c r="L488" s="6"/>
      <c r="M488" s="7"/>
      <c r="N488" s="7"/>
    </row>
    <row r="489" spans="1:14" s="143" customFormat="1">
      <c r="A489" s="200"/>
      <c r="B489" s="8"/>
      <c r="C489" s="3"/>
      <c r="D489" s="3"/>
      <c r="E489" s="4"/>
      <c r="F489" s="3"/>
      <c r="G489" s="3"/>
      <c r="H489" s="5"/>
      <c r="I489" s="5"/>
      <c r="J489" s="6"/>
      <c r="K489" s="6"/>
      <c r="L489" s="6"/>
      <c r="M489" s="7"/>
      <c r="N489" s="7"/>
    </row>
    <row r="490" spans="1:14" s="143" customFormat="1">
      <c r="A490" s="200"/>
      <c r="B490" s="8"/>
      <c r="C490" s="3"/>
      <c r="D490" s="3"/>
      <c r="E490" s="4"/>
      <c r="F490" s="3"/>
      <c r="G490" s="3"/>
      <c r="H490" s="5"/>
      <c r="I490" s="5"/>
      <c r="J490" s="6"/>
      <c r="K490" s="6"/>
      <c r="L490" s="6"/>
      <c r="M490" s="7"/>
      <c r="N490" s="7"/>
    </row>
    <row r="491" spans="1:14" s="143" customFormat="1">
      <c r="A491" s="200"/>
      <c r="B491" s="8"/>
      <c r="C491" s="3"/>
      <c r="D491" s="3"/>
      <c r="E491" s="4"/>
      <c r="F491" s="3"/>
      <c r="G491" s="3"/>
      <c r="H491" s="5"/>
      <c r="I491" s="5"/>
      <c r="J491" s="6"/>
      <c r="K491" s="6"/>
      <c r="L491" s="6"/>
      <c r="M491" s="7"/>
      <c r="N491" s="7"/>
    </row>
  </sheetData>
  <mergeCells count="309">
    <mergeCell ref="C451:H451"/>
    <mergeCell ref="C452:H452"/>
    <mergeCell ref="C453:H453"/>
    <mergeCell ref="C463:H467"/>
    <mergeCell ref="I463:I467"/>
    <mergeCell ref="C438:H438"/>
    <mergeCell ref="C439:H439"/>
    <mergeCell ref="C440:H440"/>
    <mergeCell ref="C441:H441"/>
    <mergeCell ref="C449:H449"/>
    <mergeCell ref="C450:H450"/>
    <mergeCell ref="C418:H418"/>
    <mergeCell ref="C419:H419"/>
    <mergeCell ref="C426:H426"/>
    <mergeCell ref="C427:H427"/>
    <mergeCell ref="C428:H428"/>
    <mergeCell ref="I428:I430"/>
    <mergeCell ref="E429:H429"/>
    <mergeCell ref="E430:F430"/>
    <mergeCell ref="G430:H430"/>
    <mergeCell ref="E412:H412"/>
    <mergeCell ref="C413:H413"/>
    <mergeCell ref="C414:H414"/>
    <mergeCell ref="C415:H415"/>
    <mergeCell ref="C416:H416"/>
    <mergeCell ref="C417:H417"/>
    <mergeCell ref="E406:H406"/>
    <mergeCell ref="E407:H407"/>
    <mergeCell ref="E408:H408"/>
    <mergeCell ref="E409:H409"/>
    <mergeCell ref="E410:H410"/>
    <mergeCell ref="E411:H411"/>
    <mergeCell ref="C393:H393"/>
    <mergeCell ref="C394:H394"/>
    <mergeCell ref="C395:H395"/>
    <mergeCell ref="C396:H396"/>
    <mergeCell ref="C397:H397"/>
    <mergeCell ref="C405:H405"/>
    <mergeCell ref="C380:H380"/>
    <mergeCell ref="C381:H381"/>
    <mergeCell ref="C382:H382"/>
    <mergeCell ref="C390:H390"/>
    <mergeCell ref="C391:H391"/>
    <mergeCell ref="C392:H392"/>
    <mergeCell ref="C375:H375"/>
    <mergeCell ref="C376:H376"/>
    <mergeCell ref="C377:H377"/>
    <mergeCell ref="I377:I378"/>
    <mergeCell ref="C378:H378"/>
    <mergeCell ref="C379:H379"/>
    <mergeCell ref="C362:H362"/>
    <mergeCell ref="C363:H363"/>
    <mergeCell ref="C364:H364"/>
    <mergeCell ref="C365:H365"/>
    <mergeCell ref="C366:H366"/>
    <mergeCell ref="C374:H374"/>
    <mergeCell ref="C357:H357"/>
    <mergeCell ref="I357:I358"/>
    <mergeCell ref="E358:H358"/>
    <mergeCell ref="C359:H359"/>
    <mergeCell ref="C360:H360"/>
    <mergeCell ref="C361:H361"/>
    <mergeCell ref="C352:H352"/>
    <mergeCell ref="C353:H353"/>
    <mergeCell ref="C354:H354"/>
    <mergeCell ref="C355:H355"/>
    <mergeCell ref="I355:I356"/>
    <mergeCell ref="E356:H356"/>
    <mergeCell ref="C339:H339"/>
    <mergeCell ref="C340:H340"/>
    <mergeCell ref="C341:H341"/>
    <mergeCell ref="C349:H349"/>
    <mergeCell ref="C350:H350"/>
    <mergeCell ref="C351:H351"/>
    <mergeCell ref="C333:H333"/>
    <mergeCell ref="C334:H334"/>
    <mergeCell ref="C335:H335"/>
    <mergeCell ref="C336:H336"/>
    <mergeCell ref="C337:H337"/>
    <mergeCell ref="C338:H338"/>
    <mergeCell ref="C320:H320"/>
    <mergeCell ref="C321:H321"/>
    <mergeCell ref="C329:H329"/>
    <mergeCell ref="C330:H330"/>
    <mergeCell ref="C331:H331"/>
    <mergeCell ref="C332:H332"/>
    <mergeCell ref="C305:H305"/>
    <mergeCell ref="C309:F309"/>
    <mergeCell ref="C310:H310"/>
    <mergeCell ref="C314:F314"/>
    <mergeCell ref="C315:H315"/>
    <mergeCell ref="C319:F319"/>
    <mergeCell ref="C296:H296"/>
    <mergeCell ref="C297:H297"/>
    <mergeCell ref="C298:H298"/>
    <mergeCell ref="C299:H299"/>
    <mergeCell ref="C303:F303"/>
    <mergeCell ref="C304:H304"/>
    <mergeCell ref="C284:H284"/>
    <mergeCell ref="C291:F291"/>
    <mergeCell ref="C292:H292"/>
    <mergeCell ref="C293:H293"/>
    <mergeCell ref="C294:H294"/>
    <mergeCell ref="C295:H295"/>
    <mergeCell ref="E278:H278"/>
    <mergeCell ref="E279:H279"/>
    <mergeCell ref="E280:H280"/>
    <mergeCell ref="E281:H281"/>
    <mergeCell ref="C282:H282"/>
    <mergeCell ref="C283:H283"/>
    <mergeCell ref="I269:I281"/>
    <mergeCell ref="D270:D281"/>
    <mergeCell ref="E270:H270"/>
    <mergeCell ref="E271:H271"/>
    <mergeCell ref="E272:H272"/>
    <mergeCell ref="E273:H273"/>
    <mergeCell ref="E274:H274"/>
    <mergeCell ref="E275:H275"/>
    <mergeCell ref="E276:H276"/>
    <mergeCell ref="E277:H277"/>
    <mergeCell ref="E264:H264"/>
    <mergeCell ref="E265:H265"/>
    <mergeCell ref="E266:H266"/>
    <mergeCell ref="E267:H267"/>
    <mergeCell ref="E268:H268"/>
    <mergeCell ref="C269:H269"/>
    <mergeCell ref="C256:H256"/>
    <mergeCell ref="I256:I268"/>
    <mergeCell ref="D257:D268"/>
    <mergeCell ref="E257:H257"/>
    <mergeCell ref="E258:H258"/>
    <mergeCell ref="E259:H259"/>
    <mergeCell ref="E260:H260"/>
    <mergeCell ref="E261:H261"/>
    <mergeCell ref="E262:H262"/>
    <mergeCell ref="E263:H263"/>
    <mergeCell ref="C231:H231"/>
    <mergeCell ref="I231:I232"/>
    <mergeCell ref="C232:H232"/>
    <mergeCell ref="C240:H240"/>
    <mergeCell ref="I240:I245"/>
    <mergeCell ref="E241:H241"/>
    <mergeCell ref="E242:H242"/>
    <mergeCell ref="C243:H243"/>
    <mergeCell ref="E244:H244"/>
    <mergeCell ref="E245:H245"/>
    <mergeCell ref="C219:H219"/>
    <mergeCell ref="I219:I223"/>
    <mergeCell ref="E220:H220"/>
    <mergeCell ref="E221:H221"/>
    <mergeCell ref="E222:H222"/>
    <mergeCell ref="E223:H223"/>
    <mergeCell ref="D205:D211"/>
    <mergeCell ref="E205:H205"/>
    <mergeCell ref="E206:H206"/>
    <mergeCell ref="E207:H207"/>
    <mergeCell ref="E208:H208"/>
    <mergeCell ref="E209:H209"/>
    <mergeCell ref="E210:H210"/>
    <mergeCell ref="E211:H211"/>
    <mergeCell ref="C198:C211"/>
    <mergeCell ref="D198:H198"/>
    <mergeCell ref="I198:I211"/>
    <mergeCell ref="D199:D203"/>
    <mergeCell ref="E199:H199"/>
    <mergeCell ref="E200:H200"/>
    <mergeCell ref="E201:H201"/>
    <mergeCell ref="E202:H202"/>
    <mergeCell ref="E203:H203"/>
    <mergeCell ref="D204:H204"/>
    <mergeCell ref="C169:H169"/>
    <mergeCell ref="I169:I175"/>
    <mergeCell ref="C170:H170"/>
    <mergeCell ref="C171:H171"/>
    <mergeCell ref="C172:H172"/>
    <mergeCell ref="C173:H173"/>
    <mergeCell ref="C174:H174"/>
    <mergeCell ref="C175:H175"/>
    <mergeCell ref="C186:C190"/>
    <mergeCell ref="D186:H186"/>
    <mergeCell ref="I186:I190"/>
    <mergeCell ref="D187:D188"/>
    <mergeCell ref="E187:H187"/>
    <mergeCell ref="E188:H188"/>
    <mergeCell ref="D189:H189"/>
    <mergeCell ref="D190:H190"/>
    <mergeCell ref="C155:D161"/>
    <mergeCell ref="E155:H155"/>
    <mergeCell ref="E156:H156"/>
    <mergeCell ref="I156:I157"/>
    <mergeCell ref="E157:H157"/>
    <mergeCell ref="E158:H158"/>
    <mergeCell ref="E159:H159"/>
    <mergeCell ref="E160:H160"/>
    <mergeCell ref="E161:H161"/>
    <mergeCell ref="C148:D151"/>
    <mergeCell ref="E148:F150"/>
    <mergeCell ref="G148:H148"/>
    <mergeCell ref="I148:I151"/>
    <mergeCell ref="G149:H149"/>
    <mergeCell ref="G150:H150"/>
    <mergeCell ref="E151:H151"/>
    <mergeCell ref="C152:D154"/>
    <mergeCell ref="E152:H152"/>
    <mergeCell ref="I152:I154"/>
    <mergeCell ref="E153:H153"/>
    <mergeCell ref="E154:H154"/>
    <mergeCell ref="C128:H128"/>
    <mergeCell ref="I128:I140"/>
    <mergeCell ref="C129:F140"/>
    <mergeCell ref="G129:G130"/>
    <mergeCell ref="G131:G132"/>
    <mergeCell ref="G133:G134"/>
    <mergeCell ref="G135:G136"/>
    <mergeCell ref="G137:G138"/>
    <mergeCell ref="G139:G140"/>
    <mergeCell ref="C111:F112"/>
    <mergeCell ref="G111:H111"/>
    <mergeCell ref="G112:H112"/>
    <mergeCell ref="C113:F114"/>
    <mergeCell ref="G113:H113"/>
    <mergeCell ref="G114:H114"/>
    <mergeCell ref="C119:F120"/>
    <mergeCell ref="G119:H119"/>
    <mergeCell ref="G120:H120"/>
    <mergeCell ref="I77:I79"/>
    <mergeCell ref="C78:H78"/>
    <mergeCell ref="C79:H79"/>
    <mergeCell ref="C95:H95"/>
    <mergeCell ref="C103:F104"/>
    <mergeCell ref="G103:H103"/>
    <mergeCell ref="I103:I120"/>
    <mergeCell ref="G104:H104"/>
    <mergeCell ref="C105:F106"/>
    <mergeCell ref="G105:H105"/>
    <mergeCell ref="G106:H106"/>
    <mergeCell ref="C107:F108"/>
    <mergeCell ref="G107:H107"/>
    <mergeCell ref="G108:H108"/>
    <mergeCell ref="C109:F110"/>
    <mergeCell ref="G109:H109"/>
    <mergeCell ref="G110:H110"/>
    <mergeCell ref="C77:H77"/>
    <mergeCell ref="C115:F116"/>
    <mergeCell ref="G115:H115"/>
    <mergeCell ref="G116:H116"/>
    <mergeCell ref="C117:F118"/>
    <mergeCell ref="G117:H117"/>
    <mergeCell ref="G118:H118"/>
    <mergeCell ref="C38:H38"/>
    <mergeCell ref="K38:O38"/>
    <mergeCell ref="E57:F57"/>
    <mergeCell ref="G57:H57"/>
    <mergeCell ref="E58:F58"/>
    <mergeCell ref="G58:H58"/>
    <mergeCell ref="C66:H66"/>
    <mergeCell ref="I66:I69"/>
    <mergeCell ref="E67:H69"/>
    <mergeCell ref="E53:H53"/>
    <mergeCell ref="E54:F54"/>
    <mergeCell ref="G54:H54"/>
    <mergeCell ref="E55:F55"/>
    <mergeCell ref="G55:H55"/>
    <mergeCell ref="E56:H56"/>
    <mergeCell ref="D41:K41"/>
    <mergeCell ref="D42:K42"/>
    <mergeCell ref="C50:D52"/>
    <mergeCell ref="E50:H50"/>
    <mergeCell ref="I50:I58"/>
    <mergeCell ref="E51:F51"/>
    <mergeCell ref="G51:H51"/>
    <mergeCell ref="E52:H52"/>
    <mergeCell ref="C53:D58"/>
    <mergeCell ref="C35:H35"/>
    <mergeCell ref="C36:H36"/>
    <mergeCell ref="C37:H37"/>
    <mergeCell ref="C33:H33"/>
    <mergeCell ref="I33:J33"/>
    <mergeCell ref="C34:H34"/>
    <mergeCell ref="I34:J34"/>
    <mergeCell ref="K33:O33"/>
    <mergeCell ref="K34:O34"/>
    <mergeCell ref="K35:O35"/>
    <mergeCell ref="K36:O36"/>
    <mergeCell ref="K37:O37"/>
    <mergeCell ref="C31:H31"/>
    <mergeCell ref="I31:J31"/>
    <mergeCell ref="C32:H32"/>
    <mergeCell ref="I32:J32"/>
    <mergeCell ref="C29:H29"/>
    <mergeCell ref="I29:J29"/>
    <mergeCell ref="K29:Q29"/>
    <mergeCell ref="C30:H30"/>
    <mergeCell ref="I30:J30"/>
    <mergeCell ref="K30:O30"/>
    <mergeCell ref="K31:O31"/>
    <mergeCell ref="K32:O32"/>
    <mergeCell ref="I20:J20"/>
    <mergeCell ref="I21:J21"/>
    <mergeCell ref="I22:J22"/>
    <mergeCell ref="I23:J23"/>
    <mergeCell ref="I24:J24"/>
    <mergeCell ref="I25:J25"/>
    <mergeCell ref="I10:J10"/>
    <mergeCell ref="I11:J11"/>
    <mergeCell ref="I12:J12"/>
    <mergeCell ref="I13:J13"/>
    <mergeCell ref="I14:J14"/>
    <mergeCell ref="I15:J15"/>
  </mergeCells>
  <phoneticPr fontId="3"/>
  <hyperlinks>
    <hyperlink ref="B5" r:id="rId1" display="http://www.qq.pref.aomori.jp/"/>
    <hyperlink ref="A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verticalDpi="200" r:id="rId2"/>
  <headerFooter>
    <oddFooter>&amp;C&amp;14&amp;P</oddFooter>
  </headerFooter>
  <rowBreaks count="21" manualBreakCount="21">
    <brk id="43" max="22" man="1"/>
    <brk id="72" max="22" man="1"/>
    <brk id="90" max="22" man="1"/>
    <brk id="123" max="22" man="1"/>
    <brk id="143" max="22" man="1"/>
    <brk id="164" max="22" man="1"/>
    <brk id="179" max="22" man="1"/>
    <brk id="214" max="22" man="1"/>
    <brk id="249" max="22" man="1"/>
    <brk id="287" max="22" man="1"/>
    <brk id="306" max="22" man="1"/>
    <brk id="324" max="22" man="1"/>
    <brk id="334" max="22" man="1"/>
    <brk id="344" max="22" man="1"/>
    <brk id="354" max="22" man="1"/>
    <brk id="369" max="22" man="1"/>
    <brk id="385" max="22" man="1"/>
    <brk id="400" max="22" man="1"/>
    <brk id="412" max="22" man="1"/>
    <brk id="433" max="22" man="1"/>
    <brk id="457"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91"/>
  <sheetViews>
    <sheetView zoomScaleNormal="100" zoomScaleSheetLayoutView="55" workbookViewId="0"/>
  </sheetViews>
  <sheetFormatPr defaultColWidth="9" defaultRowHeight="17.25"/>
  <cols>
    <col min="1" max="1" width="8.875" style="201" customWidth="1"/>
    <col min="2" max="2" width="2.25" style="8"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14" width="11.375" style="7" customWidth="1"/>
    <col min="15" max="17" width="9" style="8" customWidth="1"/>
    <col min="18" max="16384" width="9" style="8"/>
  </cols>
  <sheetData>
    <row r="1" spans="1:14">
      <c r="A1" s="223" t="s">
        <v>916</v>
      </c>
      <c r="B1" s="2"/>
    </row>
    <row r="2" spans="1:14">
      <c r="A2" s="1"/>
      <c r="B2" s="2"/>
    </row>
    <row r="3" spans="1:14" ht="18.75">
      <c r="A3" s="1"/>
      <c r="B3" s="204" t="s">
        <v>909</v>
      </c>
      <c r="C3" s="11"/>
      <c r="D3" s="11"/>
      <c r="E3" s="11"/>
      <c r="F3" s="11"/>
      <c r="G3" s="11"/>
      <c r="H3" s="9"/>
      <c r="I3" s="9"/>
    </row>
    <row r="4" spans="1:14">
      <c r="A4" s="1"/>
      <c r="B4" s="12" t="s">
        <v>910</v>
      </c>
      <c r="C4" s="13"/>
      <c r="D4" s="13"/>
      <c r="E4" s="13"/>
      <c r="F4" s="13"/>
      <c r="G4" s="13"/>
      <c r="H4" s="14"/>
      <c r="I4" s="14"/>
    </row>
    <row r="5" spans="1:14">
      <c r="A5" s="1"/>
      <c r="B5" s="15" t="s">
        <v>2</v>
      </c>
      <c r="C5" s="16"/>
      <c r="D5" s="16"/>
      <c r="E5" s="16"/>
      <c r="F5" s="16"/>
      <c r="G5" s="16"/>
      <c r="H5" s="17"/>
      <c r="I5" s="17"/>
    </row>
    <row r="6" spans="1:14">
      <c r="A6" s="1"/>
      <c r="B6" s="18"/>
    </row>
    <row r="7" spans="1:14">
      <c r="A7" s="1"/>
      <c r="B7" s="18"/>
    </row>
    <row r="8" spans="1:14" s="22" customFormat="1">
      <c r="A8" s="1"/>
      <c r="B8" s="19" t="s">
        <v>845</v>
      </c>
      <c r="C8" s="20"/>
      <c r="D8" s="20"/>
      <c r="E8" s="20"/>
      <c r="F8" s="20"/>
      <c r="G8" s="20"/>
      <c r="H8" s="21"/>
      <c r="I8" s="21"/>
      <c r="J8" s="6"/>
      <c r="K8" s="6"/>
      <c r="L8" s="6"/>
      <c r="M8" s="7"/>
      <c r="N8" s="7"/>
    </row>
    <row r="9" spans="1:14" s="22" customFormat="1">
      <c r="A9" s="1"/>
      <c r="B9" s="19"/>
      <c r="C9" s="20"/>
      <c r="D9" s="20"/>
      <c r="E9" s="20"/>
      <c r="F9" s="20"/>
      <c r="G9" s="20"/>
      <c r="H9" s="21"/>
      <c r="I9" s="21"/>
      <c r="J9" s="6"/>
      <c r="K9" s="6"/>
      <c r="L9" s="6"/>
      <c r="M9" s="7"/>
      <c r="N9" s="7"/>
    </row>
    <row r="10" spans="1:14" s="22" customFormat="1">
      <c r="A10" s="1"/>
      <c r="B10" s="23"/>
      <c r="C10" s="20"/>
      <c r="D10" s="20"/>
      <c r="E10" s="20"/>
      <c r="F10" s="20"/>
      <c r="G10" s="20"/>
      <c r="H10" s="21"/>
      <c r="I10" s="253" t="s">
        <v>4</v>
      </c>
      <c r="J10" s="254"/>
      <c r="K10" s="205" t="s">
        <v>846</v>
      </c>
      <c r="L10" s="6"/>
      <c r="M10" s="7"/>
      <c r="N10" s="7"/>
    </row>
    <row r="11" spans="1:14" s="22" customFormat="1">
      <c r="A11" s="1"/>
      <c r="B11" s="18"/>
      <c r="C11" s="20"/>
      <c r="D11" s="20"/>
      <c r="E11" s="20"/>
      <c r="F11" s="20"/>
      <c r="G11" s="20"/>
      <c r="H11" s="21"/>
      <c r="I11" s="251" t="s">
        <v>6</v>
      </c>
      <c r="J11" s="252"/>
      <c r="K11" s="206"/>
      <c r="L11" s="6"/>
      <c r="M11" s="7"/>
      <c r="N11" s="7"/>
    </row>
    <row r="12" spans="1:14" s="22" customFormat="1">
      <c r="A12" s="1"/>
      <c r="B12" s="25"/>
      <c r="C12" s="20"/>
      <c r="D12" s="20"/>
      <c r="E12" s="20"/>
      <c r="F12" s="20"/>
      <c r="G12" s="20"/>
      <c r="H12" s="21"/>
      <c r="I12" s="251" t="s">
        <v>7</v>
      </c>
      <c r="J12" s="252"/>
      <c r="K12" s="207"/>
      <c r="L12" s="6"/>
      <c r="M12" s="7"/>
      <c r="N12" s="7"/>
    </row>
    <row r="13" spans="1:14" s="22" customFormat="1">
      <c r="A13" s="1"/>
      <c r="B13" s="25"/>
      <c r="C13" s="20"/>
      <c r="D13" s="20"/>
      <c r="E13" s="20"/>
      <c r="F13" s="20"/>
      <c r="G13" s="20"/>
      <c r="H13" s="21"/>
      <c r="I13" s="251" t="s">
        <v>9</v>
      </c>
      <c r="J13" s="252"/>
      <c r="K13" s="208"/>
      <c r="L13" s="6"/>
      <c r="M13" s="7"/>
      <c r="N13" s="7"/>
    </row>
    <row r="14" spans="1:14" s="22" customFormat="1">
      <c r="A14" s="1"/>
      <c r="B14" s="18"/>
      <c r="C14" s="20"/>
      <c r="D14" s="20"/>
      <c r="E14" s="20"/>
      <c r="F14" s="20"/>
      <c r="G14" s="20"/>
      <c r="H14" s="21"/>
      <c r="I14" s="251" t="s">
        <v>10</v>
      </c>
      <c r="J14" s="252"/>
      <c r="K14" s="209"/>
      <c r="L14" s="6"/>
      <c r="M14" s="7"/>
      <c r="N14" s="7"/>
    </row>
    <row r="15" spans="1:14" s="22" customFormat="1">
      <c r="A15" s="1"/>
      <c r="B15" s="18"/>
      <c r="C15" s="20"/>
      <c r="D15" s="20"/>
      <c r="E15" s="20"/>
      <c r="F15" s="20"/>
      <c r="G15" s="20"/>
      <c r="H15" s="21"/>
      <c r="I15" s="251" t="s">
        <v>15</v>
      </c>
      <c r="J15" s="252"/>
      <c r="K15" s="210" t="s">
        <v>847</v>
      </c>
      <c r="L15" s="6"/>
      <c r="M15" s="7"/>
      <c r="N15" s="7"/>
    </row>
    <row r="16" spans="1:14" s="22" customFormat="1">
      <c r="A16" s="1"/>
      <c r="B16" s="18"/>
      <c r="C16" s="3"/>
      <c r="D16" s="3"/>
      <c r="E16" s="4"/>
      <c r="F16" s="3"/>
      <c r="G16" s="30"/>
      <c r="H16" s="5"/>
      <c r="I16" s="5"/>
      <c r="J16" s="6"/>
      <c r="K16" s="6"/>
      <c r="L16" s="6"/>
      <c r="M16" s="7"/>
      <c r="N16" s="7"/>
    </row>
    <row r="17" spans="1:22">
      <c r="A17" s="1"/>
      <c r="B17" s="18"/>
    </row>
    <row r="18" spans="1:22" s="22" customFormat="1">
      <c r="A18" s="1"/>
      <c r="B18" s="19" t="s">
        <v>848</v>
      </c>
      <c r="C18" s="20"/>
      <c r="D18" s="20"/>
      <c r="E18" s="20"/>
      <c r="F18" s="20"/>
      <c r="G18" s="20"/>
      <c r="H18" s="21"/>
      <c r="I18" s="21"/>
      <c r="J18" s="6"/>
      <c r="K18" s="6"/>
      <c r="L18" s="6"/>
      <c r="M18" s="7"/>
      <c r="N18" s="7"/>
    </row>
    <row r="19" spans="1:22" s="22" customFormat="1">
      <c r="A19" s="1"/>
      <c r="B19" s="19"/>
      <c r="C19" s="20"/>
      <c r="D19" s="20"/>
      <c r="E19" s="20"/>
      <c r="F19" s="20"/>
      <c r="G19" s="20"/>
      <c r="H19" s="21"/>
      <c r="I19" s="21"/>
      <c r="J19" s="6"/>
      <c r="K19" s="6"/>
      <c r="L19" s="6"/>
      <c r="M19" s="7"/>
      <c r="N19" s="7"/>
    </row>
    <row r="20" spans="1:22" s="22" customFormat="1">
      <c r="A20" s="1"/>
      <c r="B20" s="23"/>
      <c r="C20" s="20"/>
      <c r="D20" s="20"/>
      <c r="E20" s="20"/>
      <c r="F20" s="20"/>
      <c r="G20" s="20"/>
      <c r="H20" s="21"/>
      <c r="I20" s="253" t="s">
        <v>4</v>
      </c>
      <c r="J20" s="254"/>
      <c r="K20" s="205" t="s">
        <v>846</v>
      </c>
      <c r="L20" s="6"/>
      <c r="M20" s="7"/>
      <c r="N20" s="7"/>
    </row>
    <row r="21" spans="1:22" s="22" customFormat="1">
      <c r="A21" s="1"/>
      <c r="B21" s="18"/>
      <c r="C21" s="20"/>
      <c r="D21" s="20"/>
      <c r="E21" s="20"/>
      <c r="F21" s="20"/>
      <c r="G21" s="20"/>
      <c r="H21" s="21"/>
      <c r="I21" s="251" t="s">
        <v>6</v>
      </c>
      <c r="J21" s="252"/>
      <c r="K21" s="206"/>
      <c r="L21" s="6"/>
      <c r="M21" s="7"/>
      <c r="N21" s="7"/>
    </row>
    <row r="22" spans="1:22" s="22" customFormat="1">
      <c r="A22" s="1"/>
      <c r="B22" s="25"/>
      <c r="C22" s="20"/>
      <c r="D22" s="20"/>
      <c r="E22" s="20"/>
      <c r="F22" s="20"/>
      <c r="G22" s="20"/>
      <c r="H22" s="21"/>
      <c r="I22" s="251" t="s">
        <v>7</v>
      </c>
      <c r="J22" s="252"/>
      <c r="K22" s="207"/>
      <c r="L22" s="6"/>
      <c r="M22" s="7"/>
      <c r="N22" s="7"/>
    </row>
    <row r="23" spans="1:22" s="22" customFormat="1">
      <c r="A23" s="1"/>
      <c r="B23" s="25"/>
      <c r="C23" s="20"/>
      <c r="D23" s="20"/>
      <c r="E23" s="20"/>
      <c r="F23" s="20"/>
      <c r="G23" s="20"/>
      <c r="H23" s="21"/>
      <c r="I23" s="251" t="s">
        <v>9</v>
      </c>
      <c r="J23" s="252"/>
      <c r="K23" s="208"/>
      <c r="L23" s="6"/>
      <c r="M23" s="7"/>
      <c r="N23" s="7"/>
    </row>
    <row r="24" spans="1:22" s="22" customFormat="1">
      <c r="A24" s="1"/>
      <c r="B24" s="18"/>
      <c r="C24" s="20"/>
      <c r="D24" s="20"/>
      <c r="E24" s="20"/>
      <c r="F24" s="20"/>
      <c r="G24" s="20"/>
      <c r="H24" s="21"/>
      <c r="I24" s="251" t="s">
        <v>10</v>
      </c>
      <c r="J24" s="252"/>
      <c r="K24" s="209"/>
      <c r="L24" s="6"/>
      <c r="M24" s="7"/>
      <c r="N24" s="7"/>
    </row>
    <row r="25" spans="1:22" s="22" customFormat="1">
      <c r="A25" s="1"/>
      <c r="B25" s="18"/>
      <c r="C25" s="20"/>
      <c r="D25" s="20"/>
      <c r="E25" s="20"/>
      <c r="F25" s="20"/>
      <c r="G25" s="20"/>
      <c r="H25" s="21"/>
      <c r="I25" s="251" t="s">
        <v>15</v>
      </c>
      <c r="J25" s="252"/>
      <c r="K25" s="210" t="s">
        <v>847</v>
      </c>
      <c r="L25" s="6"/>
      <c r="M25" s="7"/>
      <c r="N25" s="7"/>
    </row>
    <row r="26" spans="1:22" s="22" customFormat="1">
      <c r="A26" s="1"/>
      <c r="B26" s="18"/>
      <c r="C26" s="3"/>
      <c r="D26" s="3"/>
      <c r="E26" s="4"/>
      <c r="F26" s="3"/>
      <c r="G26" s="30"/>
      <c r="H26" s="5"/>
      <c r="I26" s="5"/>
      <c r="J26" s="6"/>
      <c r="K26" s="6"/>
      <c r="L26" s="6"/>
      <c r="M26" s="7"/>
      <c r="N26" s="7"/>
    </row>
    <row r="27" spans="1:22" s="22" customFormat="1">
      <c r="A27" s="1"/>
      <c r="B27" s="19" t="s">
        <v>16</v>
      </c>
      <c r="C27" s="31"/>
      <c r="D27" s="31"/>
      <c r="E27" s="31"/>
      <c r="F27" s="31"/>
      <c r="G27" s="31"/>
      <c r="H27" s="21"/>
      <c r="I27" s="21"/>
      <c r="J27" s="6"/>
      <c r="K27" s="6"/>
      <c r="L27" s="6"/>
      <c r="M27" s="7"/>
      <c r="N27" s="7"/>
    </row>
    <row r="28" spans="1:22" s="22" customFormat="1">
      <c r="A28" s="1"/>
      <c r="B28" s="19"/>
      <c r="C28" s="31"/>
      <c r="D28" s="31"/>
      <c r="E28" s="31"/>
      <c r="F28" s="31"/>
      <c r="G28" s="31"/>
      <c r="H28" s="21"/>
      <c r="I28" s="21"/>
      <c r="J28" s="6"/>
      <c r="K28" s="6"/>
      <c r="L28" s="6"/>
      <c r="M28" s="7"/>
      <c r="N28" s="7"/>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Q29" s="260"/>
    </row>
    <row r="30" spans="1:22" s="22" customFormat="1">
      <c r="A30" s="1"/>
      <c r="B30" s="2"/>
      <c r="C30" s="257" t="str">
        <f>HYPERLINK("#"&amp;$B$3&amp;"!b59","・病床の状況")</f>
        <v>・病床の状況</v>
      </c>
      <c r="D30" s="258"/>
      <c r="E30" s="258"/>
      <c r="F30" s="258"/>
      <c r="G30" s="258"/>
      <c r="H30" s="258"/>
      <c r="I30" s="257" t="str">
        <f>HYPERLINK("#"&amp;$B$3&amp;"!b191","・入院患者の状況（年間）")</f>
        <v>・入院患者の状況（年間）</v>
      </c>
      <c r="J30" s="258"/>
      <c r="K30" s="257" t="str">
        <f>HYPERLINK("#"&amp;$B$3&amp;"!b269","・手術の状況")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HYPERLINK("#"&amp;$B$3&amp;"!b211","・入院患者の状況（月間／入院前の場所・退院先の場所の状況）")</f>
        <v>・入院患者の状況（月間／入院前の場所・退院先の場所の状況）</v>
      </c>
      <c r="J31" s="258"/>
      <c r="K31" s="257" t="str">
        <f>HYPERLINK("#"&amp;$B$3&amp;"!b296","・がん、脳卒中、心筋梗塞、分娩、精神医療への対応状況")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HYPERLINK("#"&amp;$B$3&amp;"!b80","・入院基本料及び届出病床数")</f>
        <v>・入院基本料及び届出病床数</v>
      </c>
      <c r="D32" s="258"/>
      <c r="E32" s="258"/>
      <c r="F32" s="258"/>
      <c r="G32" s="258"/>
      <c r="H32" s="258"/>
      <c r="I32" s="257" t="str">
        <f>HYPERLINK("#"&amp;$B$3&amp;"!b225","・退院後に在宅医療を必要とする患者の状況")</f>
        <v>・退院後に在宅医療を必要とする患者の状況</v>
      </c>
      <c r="J32" s="258"/>
      <c r="K32" s="257" t="str">
        <f>HYPERLINK("#"&amp;$B$3&amp;"!b332","・重症患者への対応状況")</f>
        <v>・重症患者への対応状況</v>
      </c>
      <c r="L32" s="258"/>
      <c r="M32" s="258"/>
      <c r="N32" s="258"/>
      <c r="O32" s="258"/>
      <c r="Q32" s="32"/>
      <c r="R32" s="32"/>
      <c r="S32" s="32"/>
      <c r="T32" s="32"/>
      <c r="U32" s="32"/>
      <c r="V32" s="8"/>
    </row>
    <row r="33" spans="1:22" s="22" customFormat="1">
      <c r="A33" s="1"/>
      <c r="B33" s="2"/>
      <c r="C33" s="257" t="str">
        <f>HYPERLINK("#"&amp;$B$3&amp;"!b96","・在宅療養診療所の届出状況")</f>
        <v>・在宅療養診療所の届出状況</v>
      </c>
      <c r="D33" s="258"/>
      <c r="E33" s="258"/>
      <c r="F33" s="258"/>
      <c r="G33" s="258"/>
      <c r="H33" s="258"/>
      <c r="I33" s="257" t="str">
        <f>HYPERLINK("#"&amp;$B$3&amp;"!b235","・在宅医療を行った患者数")</f>
        <v>・在宅医療を行った患者数</v>
      </c>
      <c r="J33" s="258"/>
      <c r="K33" s="257" t="str">
        <f>HYPERLINK("#"&amp;$B$3&amp;"!b352","・救急医療の実施状況")</f>
        <v>・救急医療の実施状況</v>
      </c>
      <c r="L33" s="258"/>
      <c r="M33" s="258"/>
      <c r="N33" s="258"/>
      <c r="O33" s="258"/>
      <c r="Q33" s="32"/>
      <c r="R33" s="32"/>
      <c r="S33" s="32"/>
      <c r="T33" s="32"/>
      <c r="U33" s="32"/>
      <c r="V33" s="8"/>
    </row>
    <row r="34" spans="1:22" s="22" customFormat="1">
      <c r="A34" s="1"/>
      <c r="B34" s="2"/>
      <c r="C34" s="257" t="str">
        <f>HYPERLINK("#"&amp;$B$3&amp;"!b11４","・職員数の状況")</f>
        <v>・職員数の状況</v>
      </c>
      <c r="D34" s="258"/>
      <c r="E34" s="258"/>
      <c r="F34" s="258"/>
      <c r="G34" s="258"/>
      <c r="H34" s="258"/>
      <c r="I34" s="257" t="str">
        <f>HYPERLINK("#"&amp;$B$3&amp;"!b247","・看取りを行った患者数")</f>
        <v>・看取りを行った患者数</v>
      </c>
      <c r="J34" s="258"/>
      <c r="K34" s="257" t="str">
        <f>HYPERLINK("#"&amp;$B$3&amp;"!b377","・急性期後の支援、在宅復帰の支援の状況")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HYPERLINK("#"&amp;$B$3&amp;"!b1４１","・退院調整部門の設置状況")</f>
        <v>・退院調整部門の設置状況</v>
      </c>
      <c r="D35" s="258"/>
      <c r="E35" s="258"/>
      <c r="F35" s="258"/>
      <c r="G35" s="258"/>
      <c r="H35" s="258"/>
      <c r="I35" s="33"/>
      <c r="K35" s="257" t="str">
        <f>HYPERLINK("#"&amp;$B$3&amp;"!b393","・全身管理の状況")</f>
        <v>・全身管理の状況</v>
      </c>
      <c r="L35" s="258"/>
      <c r="M35" s="258"/>
      <c r="N35" s="258"/>
      <c r="O35" s="258"/>
      <c r="Q35" s="32"/>
      <c r="R35" s="32"/>
      <c r="S35" s="32"/>
      <c r="T35" s="32"/>
      <c r="U35" s="32"/>
      <c r="V35" s="8"/>
    </row>
    <row r="36" spans="1:22" s="22" customFormat="1">
      <c r="A36" s="1"/>
      <c r="B36" s="2"/>
      <c r="C36" s="257" t="str">
        <f>HYPERLINK("#"&amp;$B$3&amp;"!b1５７","・医療機器の台数")</f>
        <v>・医療機器の台数</v>
      </c>
      <c r="D36" s="258"/>
      <c r="E36" s="258"/>
      <c r="F36" s="258"/>
      <c r="G36" s="258"/>
      <c r="H36" s="258"/>
      <c r="I36" s="33"/>
      <c r="K36" s="257" t="str">
        <f>HYPERLINK("#"&amp;$B$3&amp;"!b408","・リハビリテーションの実施状況")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HYPERLINK("#"&amp;$B$3&amp;"!b177","・有料診療所の病床の役割")</f>
        <v>・有料診療所の病床の役割</v>
      </c>
      <c r="D37" s="258"/>
      <c r="E37" s="258"/>
      <c r="F37" s="258"/>
      <c r="G37" s="258"/>
      <c r="H37" s="258"/>
      <c r="I37" s="33"/>
      <c r="K37" s="257" t="str">
        <f>HYPERLINK("#"&amp;$B$3&amp;"!b441","・長期療養患者の受入状況")</f>
        <v>・長期療養患者の受入状況</v>
      </c>
      <c r="L37" s="258"/>
      <c r="M37" s="258"/>
      <c r="N37" s="258"/>
      <c r="O37" s="258"/>
      <c r="Q37" s="34"/>
      <c r="R37" s="34"/>
      <c r="S37" s="34"/>
      <c r="T37" s="34"/>
      <c r="U37" s="34"/>
      <c r="V37" s="8"/>
    </row>
    <row r="38" spans="1:22" s="22" customFormat="1">
      <c r="A38" s="1"/>
      <c r="B38" s="2"/>
      <c r="C38" s="257"/>
      <c r="D38" s="258"/>
      <c r="E38" s="258"/>
      <c r="F38" s="258"/>
      <c r="G38" s="258"/>
      <c r="H38" s="258"/>
      <c r="I38" s="5"/>
      <c r="K38" s="257" t="str">
        <f>HYPERLINK("#"&amp;$B$3&amp;"!b453","・重度の障害児等の受入状況")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row>
    <row r="40" spans="1:22" s="22" customFormat="1">
      <c r="A40" s="1"/>
      <c r="B40" s="2"/>
      <c r="C40" s="35" t="s">
        <v>911</v>
      </c>
      <c r="D40" s="33"/>
      <c r="E40" s="33"/>
      <c r="F40" s="33"/>
      <c r="G40" s="33"/>
      <c r="H40" s="33"/>
      <c r="I40" s="5"/>
      <c r="J40" s="34"/>
      <c r="K40" s="6"/>
      <c r="L40" s="6"/>
      <c r="M40" s="7"/>
      <c r="N40" s="7"/>
    </row>
    <row r="41" spans="1:22" s="22" customFormat="1" ht="34.5" customHeight="1">
      <c r="A41" s="1"/>
      <c r="B41" s="2"/>
      <c r="C41" s="36"/>
      <c r="D41" s="269" t="s">
        <v>21</v>
      </c>
      <c r="E41" s="269"/>
      <c r="F41" s="269"/>
      <c r="G41" s="269"/>
      <c r="H41" s="269"/>
      <c r="I41" s="269"/>
      <c r="J41" s="269"/>
      <c r="K41" s="269"/>
      <c r="L41" s="37"/>
      <c r="M41" s="37"/>
      <c r="N41" s="37"/>
    </row>
    <row r="42" spans="1:22" s="22" customFormat="1" ht="34.5" customHeight="1">
      <c r="A42" s="1"/>
      <c r="B42" s="2"/>
      <c r="C42" s="39"/>
      <c r="D42" s="270" t="s">
        <v>912</v>
      </c>
      <c r="E42" s="270"/>
      <c r="F42" s="270"/>
      <c r="G42" s="270"/>
      <c r="H42" s="270"/>
      <c r="I42" s="270"/>
      <c r="J42" s="270"/>
      <c r="K42" s="270"/>
      <c r="L42" s="37"/>
      <c r="M42" s="37"/>
      <c r="N42" s="37"/>
    </row>
    <row r="43" spans="1:22" s="22" customFormat="1">
      <c r="A43" s="1"/>
      <c r="B43" s="2"/>
      <c r="C43" s="38"/>
      <c r="D43" s="38"/>
      <c r="E43" s="38"/>
      <c r="F43" s="38"/>
      <c r="G43" s="38"/>
      <c r="H43" s="38"/>
      <c r="I43" s="38"/>
      <c r="J43" s="38"/>
      <c r="K43" s="38"/>
      <c r="L43" s="38"/>
      <c r="M43" s="38"/>
      <c r="N43" s="38"/>
    </row>
    <row r="44" spans="1:22" s="22" customFormat="1" ht="19.5">
      <c r="A44" s="1"/>
      <c r="B44" s="40" t="s">
        <v>23</v>
      </c>
      <c r="C44" s="41"/>
      <c r="D44" s="42"/>
      <c r="E44" s="42"/>
      <c r="F44" s="42"/>
      <c r="G44" s="42"/>
      <c r="H44" s="43"/>
      <c r="I44" s="43"/>
      <c r="J44" s="44"/>
      <c r="K44" s="44"/>
      <c r="L44" s="44"/>
      <c r="M44" s="45"/>
      <c r="N44" s="45"/>
    </row>
    <row r="45" spans="1:22" s="22" customFormat="1">
      <c r="A45" s="1"/>
      <c r="B45" s="2"/>
      <c r="C45" s="47"/>
      <c r="D45" s="4"/>
      <c r="E45" s="4"/>
      <c r="F45" s="4"/>
      <c r="G45" s="4"/>
      <c r="H45" s="48"/>
      <c r="I45" s="48"/>
      <c r="J45" s="49"/>
      <c r="K45" s="49"/>
      <c r="L45" s="49"/>
      <c r="M45" s="46"/>
      <c r="N45" s="46"/>
    </row>
    <row r="46" spans="1:22">
      <c r="A46" s="1"/>
      <c r="B46" s="19" t="s">
        <v>24</v>
      </c>
      <c r="C46" s="19"/>
      <c r="D46" s="19"/>
      <c r="E46" s="19"/>
      <c r="F46" s="19"/>
      <c r="G46" s="19"/>
      <c r="H46" s="14"/>
      <c r="I46" s="14"/>
      <c r="K46" s="50"/>
      <c r="L46" s="50"/>
      <c r="M46" s="50"/>
      <c r="N46" s="50"/>
      <c r="O46" s="22"/>
      <c r="P46" s="22"/>
      <c r="Q46" s="22"/>
    </row>
    <row r="47" spans="1:22">
      <c r="A47" s="1"/>
      <c r="B47" s="19"/>
      <c r="C47" s="19"/>
      <c r="D47" s="19"/>
      <c r="E47" s="19"/>
      <c r="F47" s="19"/>
      <c r="G47" s="19"/>
      <c r="H47" s="14"/>
      <c r="I47" s="14"/>
      <c r="K47" s="50"/>
      <c r="L47" s="50"/>
      <c r="M47" s="50"/>
      <c r="N47" s="50"/>
      <c r="O47" s="22"/>
      <c r="P47" s="22"/>
      <c r="Q47" s="22"/>
    </row>
    <row r="48" spans="1:22">
      <c r="A48" s="1"/>
      <c r="B48" s="19"/>
      <c r="C48" s="4"/>
      <c r="D48" s="4"/>
      <c r="F48" s="4"/>
      <c r="G48" s="4"/>
      <c r="H48" s="48"/>
      <c r="J48" s="51" t="s">
        <v>25</v>
      </c>
      <c r="K48" s="50"/>
      <c r="L48" s="50"/>
      <c r="M48" s="50"/>
      <c r="N48" s="50"/>
      <c r="O48" s="22"/>
      <c r="P48" s="22"/>
      <c r="Q48" s="22"/>
    </row>
    <row r="49" spans="1:17">
      <c r="A49" s="1"/>
      <c r="B49" s="2"/>
      <c r="C49" s="4"/>
      <c r="D49" s="4"/>
      <c r="F49" s="4"/>
      <c r="G49" s="4"/>
      <c r="H49" s="48"/>
      <c r="I49" s="52" t="s">
        <v>913</v>
      </c>
      <c r="J49" s="53"/>
      <c r="K49" s="50"/>
      <c r="L49" s="50"/>
      <c r="M49" s="50"/>
      <c r="N49" s="50"/>
      <c r="O49" s="22"/>
      <c r="P49" s="22"/>
      <c r="Q49" s="22"/>
    </row>
    <row r="50" spans="1:17" s="57" customFormat="1" ht="27" customHeight="1">
      <c r="A50" s="1"/>
      <c r="B50" s="2"/>
      <c r="C50" s="271" t="s">
        <v>29</v>
      </c>
      <c r="D50" s="272"/>
      <c r="E50" s="267" t="s">
        <v>30</v>
      </c>
      <c r="F50" s="267"/>
      <c r="G50" s="281"/>
      <c r="H50" s="281"/>
      <c r="I50" s="283" t="s">
        <v>31</v>
      </c>
      <c r="J50" s="55">
        <v>19</v>
      </c>
      <c r="K50" s="50"/>
      <c r="L50" s="50"/>
      <c r="M50" s="50"/>
      <c r="N50" s="50"/>
      <c r="O50" s="22"/>
      <c r="P50" s="22"/>
      <c r="Q50" s="22"/>
    </row>
    <row r="51" spans="1:17" s="57" customFormat="1" ht="27" customHeight="1">
      <c r="A51" s="1"/>
      <c r="B51" s="58"/>
      <c r="C51" s="261"/>
      <c r="D51" s="262"/>
      <c r="E51" s="377"/>
      <c r="F51" s="378"/>
      <c r="G51" s="263" t="s">
        <v>852</v>
      </c>
      <c r="H51" s="264"/>
      <c r="I51" s="318"/>
      <c r="J51" s="55">
        <v>3</v>
      </c>
      <c r="K51" s="50"/>
      <c r="L51" s="50"/>
      <c r="M51" s="50"/>
      <c r="N51" s="50"/>
      <c r="O51" s="22"/>
      <c r="P51" s="22"/>
      <c r="Q51" s="22"/>
    </row>
    <row r="52" spans="1:17" s="57" customFormat="1" ht="27" customHeight="1">
      <c r="A52" s="1"/>
      <c r="B52" s="58"/>
      <c r="C52" s="265"/>
      <c r="D52" s="266"/>
      <c r="E52" s="281" t="s">
        <v>33</v>
      </c>
      <c r="F52" s="282"/>
      <c r="G52" s="282"/>
      <c r="H52" s="282"/>
      <c r="I52" s="318"/>
      <c r="J52" s="55">
        <v>0</v>
      </c>
      <c r="K52" s="50"/>
      <c r="L52" s="50"/>
      <c r="M52" s="50"/>
      <c r="N52" s="50"/>
      <c r="O52" s="22"/>
      <c r="P52" s="22"/>
      <c r="Q52" s="22"/>
    </row>
    <row r="53" spans="1:17" s="57" customFormat="1" ht="27" customHeight="1">
      <c r="A53" s="1"/>
      <c r="B53" s="58"/>
      <c r="C53" s="271" t="s">
        <v>34</v>
      </c>
      <c r="D53" s="272"/>
      <c r="E53" s="267" t="s">
        <v>30</v>
      </c>
      <c r="F53" s="268"/>
      <c r="G53" s="268"/>
      <c r="H53" s="268"/>
      <c r="I53" s="318"/>
      <c r="J53" s="55">
        <v>0</v>
      </c>
      <c r="K53" s="50"/>
      <c r="L53" s="50"/>
      <c r="M53" s="50"/>
      <c r="N53" s="50"/>
      <c r="O53" s="22"/>
      <c r="P53" s="22"/>
      <c r="Q53" s="22"/>
    </row>
    <row r="54" spans="1:17" s="57" customFormat="1" ht="27" customHeight="1">
      <c r="A54" s="1"/>
      <c r="B54" s="58"/>
      <c r="C54" s="261"/>
      <c r="D54" s="262"/>
      <c r="E54" s="261"/>
      <c r="F54" s="262"/>
      <c r="G54" s="263" t="s">
        <v>35</v>
      </c>
      <c r="H54" s="264"/>
      <c r="I54" s="318"/>
      <c r="J54" s="55">
        <v>0</v>
      </c>
      <c r="K54" s="50"/>
      <c r="L54" s="50"/>
      <c r="M54" s="50"/>
      <c r="N54" s="50"/>
      <c r="O54" s="22"/>
      <c r="P54" s="22"/>
      <c r="Q54" s="22"/>
    </row>
    <row r="55" spans="1:17" s="57" customFormat="1" ht="27" customHeight="1">
      <c r="A55" s="1"/>
      <c r="B55" s="58"/>
      <c r="C55" s="261"/>
      <c r="D55" s="262"/>
      <c r="E55" s="265"/>
      <c r="F55" s="266"/>
      <c r="G55" s="263" t="s">
        <v>36</v>
      </c>
      <c r="H55" s="264"/>
      <c r="I55" s="318"/>
      <c r="J55" s="55">
        <v>0</v>
      </c>
      <c r="K55" s="50"/>
      <c r="L55" s="50"/>
      <c r="M55" s="50"/>
      <c r="N55" s="50"/>
      <c r="O55" s="22"/>
      <c r="P55" s="22"/>
      <c r="Q55" s="22"/>
    </row>
    <row r="56" spans="1:17" s="57" customFormat="1" ht="27" customHeight="1">
      <c r="A56" s="1"/>
      <c r="B56" s="58"/>
      <c r="C56" s="261"/>
      <c r="D56" s="262"/>
      <c r="E56" s="267" t="s">
        <v>33</v>
      </c>
      <c r="F56" s="268"/>
      <c r="G56" s="268"/>
      <c r="H56" s="268"/>
      <c r="I56" s="318"/>
      <c r="J56" s="55">
        <v>0</v>
      </c>
      <c r="K56" s="50"/>
      <c r="L56" s="50"/>
      <c r="M56" s="50"/>
      <c r="N56" s="50"/>
      <c r="O56" s="22"/>
      <c r="P56" s="22"/>
      <c r="Q56" s="22"/>
    </row>
    <row r="57" spans="1:17" s="57" customFormat="1" ht="27" customHeight="1">
      <c r="A57" s="1"/>
      <c r="B57" s="58"/>
      <c r="C57" s="261"/>
      <c r="D57" s="262"/>
      <c r="E57" s="261"/>
      <c r="F57" s="262"/>
      <c r="G57" s="263" t="s">
        <v>35</v>
      </c>
      <c r="H57" s="264"/>
      <c r="I57" s="318"/>
      <c r="J57" s="55">
        <v>0</v>
      </c>
      <c r="K57" s="50"/>
      <c r="L57" s="50"/>
      <c r="M57" s="50"/>
      <c r="N57" s="50"/>
      <c r="O57" s="22"/>
      <c r="P57" s="22"/>
      <c r="Q57" s="22"/>
    </row>
    <row r="58" spans="1:17" s="57" customFormat="1" ht="27" customHeight="1">
      <c r="A58" s="1"/>
      <c r="B58" s="58"/>
      <c r="C58" s="265"/>
      <c r="D58" s="266"/>
      <c r="E58" s="265"/>
      <c r="F58" s="266"/>
      <c r="G58" s="263" t="s">
        <v>853</v>
      </c>
      <c r="H58" s="264"/>
      <c r="I58" s="317"/>
      <c r="J58" s="55">
        <v>0</v>
      </c>
      <c r="K58" s="50"/>
      <c r="L58" s="50"/>
      <c r="M58" s="50"/>
      <c r="N58" s="50"/>
      <c r="O58" s="22"/>
      <c r="P58" s="22"/>
      <c r="Q58" s="22"/>
    </row>
    <row r="59" spans="1:17" s="61" customFormat="1">
      <c r="A59" s="1"/>
      <c r="B59" s="19"/>
      <c r="C59" s="19"/>
      <c r="D59" s="19"/>
      <c r="E59" s="19"/>
      <c r="F59" s="19"/>
      <c r="G59" s="19"/>
      <c r="H59" s="14"/>
      <c r="I59" s="14"/>
      <c r="J59" s="59"/>
      <c r="K59" s="50"/>
      <c r="L59" s="50"/>
      <c r="M59" s="50"/>
      <c r="N59" s="50"/>
      <c r="O59" s="22"/>
      <c r="P59" s="22"/>
      <c r="Q59" s="22"/>
    </row>
    <row r="60" spans="1:17" s="57" customFormat="1">
      <c r="A60" s="1"/>
      <c r="B60" s="58"/>
      <c r="C60" s="47"/>
      <c r="D60" s="47"/>
      <c r="E60" s="47"/>
      <c r="F60" s="47"/>
      <c r="G60" s="47"/>
      <c r="H60" s="62"/>
      <c r="I60" s="62"/>
      <c r="J60" s="59"/>
      <c r="K60" s="50"/>
      <c r="L60" s="50"/>
      <c r="M60" s="50"/>
      <c r="N60" s="50"/>
      <c r="O60" s="22"/>
      <c r="P60" s="22"/>
      <c r="Q60" s="22"/>
    </row>
    <row r="61" spans="1:17" s="22" customFormat="1">
      <c r="A61" s="1"/>
      <c r="B61" s="2"/>
      <c r="C61" s="47"/>
      <c r="D61" s="4"/>
      <c r="E61" s="4"/>
      <c r="F61" s="4"/>
      <c r="G61" s="4"/>
      <c r="H61" s="48"/>
      <c r="I61" s="48"/>
      <c r="J61" s="49"/>
      <c r="K61" s="49"/>
      <c r="L61" s="49"/>
      <c r="M61" s="46"/>
      <c r="N61" s="46"/>
    </row>
    <row r="62" spans="1:17" s="61" customFormat="1">
      <c r="A62" s="1"/>
      <c r="B62" s="19" t="s">
        <v>37</v>
      </c>
      <c r="C62" s="19"/>
      <c r="D62" s="19"/>
      <c r="E62" s="19"/>
      <c r="F62" s="19"/>
      <c r="G62" s="19"/>
      <c r="H62" s="14"/>
      <c r="I62" s="14"/>
      <c r="J62" s="59"/>
      <c r="K62" s="60"/>
      <c r="L62" s="60"/>
      <c r="M62" s="60"/>
      <c r="N62" s="60"/>
      <c r="O62" s="22"/>
      <c r="P62" s="22"/>
      <c r="Q62" s="22"/>
    </row>
    <row r="63" spans="1:17">
      <c r="A63" s="1"/>
      <c r="B63" s="19"/>
      <c r="C63" s="19"/>
      <c r="D63" s="19"/>
      <c r="E63" s="19"/>
      <c r="F63" s="19"/>
      <c r="G63" s="19"/>
      <c r="H63" s="14"/>
      <c r="I63" s="14"/>
      <c r="K63" s="77"/>
      <c r="L63" s="77"/>
      <c r="M63" s="77"/>
      <c r="N63" s="77"/>
      <c r="O63" s="22"/>
      <c r="P63" s="22"/>
      <c r="Q63" s="22"/>
    </row>
    <row r="64" spans="1:17">
      <c r="A64" s="1"/>
      <c r="B64" s="19"/>
      <c r="C64" s="4"/>
      <c r="D64" s="4"/>
      <c r="F64" s="4"/>
      <c r="G64" s="4"/>
      <c r="H64" s="48"/>
      <c r="I64" s="48"/>
      <c r="J64" s="64" t="s">
        <v>25</v>
      </c>
      <c r="K64" s="60"/>
      <c r="L64" s="60"/>
      <c r="M64" s="60"/>
      <c r="N64" s="60"/>
      <c r="O64" s="22"/>
      <c r="P64" s="22"/>
      <c r="Q64" s="22"/>
    </row>
    <row r="65" spans="1:17">
      <c r="A65" s="1"/>
      <c r="B65" s="2"/>
      <c r="C65" s="4"/>
      <c r="D65" s="4"/>
      <c r="F65" s="4"/>
      <c r="G65" s="4"/>
      <c r="H65" s="48"/>
      <c r="I65" s="52" t="s">
        <v>146</v>
      </c>
      <c r="J65" s="65"/>
      <c r="K65" s="50"/>
      <c r="L65" s="50"/>
      <c r="M65" s="50"/>
      <c r="N65" s="50"/>
      <c r="O65" s="22"/>
      <c r="P65" s="22"/>
      <c r="Q65" s="22"/>
    </row>
    <row r="66" spans="1:17" s="57" customFormat="1" ht="17.25" customHeight="1">
      <c r="A66" s="1"/>
      <c r="B66" s="2"/>
      <c r="C66" s="267" t="s">
        <v>39</v>
      </c>
      <c r="D66" s="267"/>
      <c r="E66" s="267"/>
      <c r="F66" s="267"/>
      <c r="G66" s="267"/>
      <c r="H66" s="267"/>
      <c r="I66" s="283" t="s">
        <v>750</v>
      </c>
      <c r="J66" s="211" t="s">
        <v>43</v>
      </c>
      <c r="K66" s="60"/>
      <c r="L66" s="60"/>
      <c r="M66" s="60"/>
      <c r="N66" s="60"/>
      <c r="O66" s="22"/>
      <c r="P66" s="22"/>
      <c r="Q66" s="22"/>
    </row>
    <row r="67" spans="1:17" s="57" customFormat="1" ht="17.25" customHeight="1">
      <c r="A67" s="1"/>
      <c r="B67" s="2"/>
      <c r="C67" s="69"/>
      <c r="D67" s="70"/>
      <c r="E67" s="281" t="s">
        <v>42</v>
      </c>
      <c r="F67" s="281"/>
      <c r="G67" s="281"/>
      <c r="H67" s="281"/>
      <c r="I67" s="284"/>
      <c r="J67" s="211" t="s">
        <v>41</v>
      </c>
      <c r="K67" s="50"/>
      <c r="L67" s="50"/>
      <c r="M67" s="50"/>
      <c r="N67" s="50"/>
      <c r="O67" s="22"/>
      <c r="P67" s="22"/>
      <c r="Q67" s="22"/>
    </row>
    <row r="68" spans="1:17" s="57" customFormat="1">
      <c r="A68" s="1"/>
      <c r="B68" s="2"/>
      <c r="C68" s="69"/>
      <c r="D68" s="70"/>
      <c r="E68" s="281"/>
      <c r="F68" s="281"/>
      <c r="G68" s="281"/>
      <c r="H68" s="281"/>
      <c r="I68" s="284"/>
      <c r="J68" s="211" t="s">
        <v>41</v>
      </c>
      <c r="K68" s="60"/>
      <c r="L68" s="60"/>
      <c r="M68" s="60"/>
      <c r="N68" s="60"/>
      <c r="O68" s="22"/>
      <c r="P68" s="22"/>
      <c r="Q68" s="22"/>
    </row>
    <row r="69" spans="1:17" s="57" customFormat="1">
      <c r="A69" s="1"/>
      <c r="B69" s="2"/>
      <c r="C69" s="72"/>
      <c r="D69" s="73"/>
      <c r="E69" s="281"/>
      <c r="F69" s="281"/>
      <c r="G69" s="281"/>
      <c r="H69" s="281"/>
      <c r="I69" s="285"/>
      <c r="J69" s="211" t="s">
        <v>41</v>
      </c>
      <c r="K69" s="50"/>
      <c r="L69" s="50"/>
      <c r="M69" s="50"/>
      <c r="N69" s="50"/>
      <c r="O69" s="22"/>
      <c r="P69" s="22"/>
      <c r="Q69" s="22"/>
    </row>
    <row r="70" spans="1:17" s="61" customFormat="1">
      <c r="A70" s="1"/>
      <c r="B70" s="19"/>
      <c r="C70" s="19"/>
      <c r="D70" s="19"/>
      <c r="E70" s="19"/>
      <c r="F70" s="19"/>
      <c r="G70" s="19"/>
      <c r="H70" s="14"/>
      <c r="I70" s="14"/>
      <c r="J70" s="59"/>
      <c r="K70" s="60"/>
      <c r="L70" s="60"/>
      <c r="M70" s="60"/>
      <c r="N70" s="60"/>
      <c r="O70" s="22"/>
      <c r="P70" s="22"/>
      <c r="Q70" s="22"/>
    </row>
    <row r="71" spans="1:17" s="57" customFormat="1">
      <c r="A71" s="1"/>
      <c r="B71" s="58"/>
      <c r="C71" s="47"/>
      <c r="D71" s="47"/>
      <c r="E71" s="47"/>
      <c r="F71" s="47"/>
      <c r="G71" s="47"/>
      <c r="H71" s="62"/>
      <c r="I71" s="62"/>
      <c r="J71" s="59"/>
      <c r="K71" s="63"/>
      <c r="L71" s="63"/>
      <c r="M71" s="63"/>
      <c r="N71" s="63"/>
      <c r="O71" s="22"/>
      <c r="P71" s="22"/>
      <c r="Q71" s="22"/>
    </row>
    <row r="72" spans="1:17" s="22" customFormat="1">
      <c r="A72" s="1"/>
      <c r="B72" s="2"/>
      <c r="C72" s="47"/>
      <c r="D72" s="4"/>
      <c r="E72" s="4"/>
      <c r="F72" s="4"/>
      <c r="G72" s="4"/>
      <c r="H72" s="48"/>
      <c r="I72" s="48"/>
      <c r="J72" s="49"/>
      <c r="K72" s="49"/>
      <c r="L72" s="49"/>
      <c r="M72" s="46"/>
      <c r="N72" s="46"/>
    </row>
    <row r="73" spans="1:17" s="61" customFormat="1">
      <c r="A73" s="1"/>
      <c r="B73" s="19" t="s">
        <v>855</v>
      </c>
      <c r="C73" s="75"/>
      <c r="D73" s="75"/>
      <c r="E73" s="75"/>
      <c r="F73" s="75"/>
      <c r="G73" s="75"/>
      <c r="H73" s="14"/>
      <c r="I73" s="14"/>
      <c r="J73" s="76"/>
      <c r="K73" s="77"/>
      <c r="L73" s="77"/>
      <c r="M73" s="77"/>
      <c r="N73" s="77"/>
      <c r="O73" s="22"/>
      <c r="P73" s="22"/>
      <c r="Q73" s="22"/>
    </row>
    <row r="74" spans="1:17">
      <c r="A74" s="1"/>
      <c r="B74" s="19"/>
      <c r="C74" s="19"/>
      <c r="D74" s="19"/>
      <c r="E74" s="19"/>
      <c r="F74" s="19"/>
      <c r="G74" s="19"/>
      <c r="H74" s="14"/>
      <c r="I74" s="14"/>
      <c r="K74" s="77"/>
      <c r="L74" s="77"/>
      <c r="M74" s="77"/>
      <c r="N74" s="77"/>
      <c r="O74" s="22"/>
      <c r="P74" s="22"/>
      <c r="Q74" s="22"/>
    </row>
    <row r="75" spans="1:17">
      <c r="A75" s="1"/>
      <c r="B75" s="19"/>
      <c r="C75" s="4"/>
      <c r="D75" s="4"/>
      <c r="F75" s="4"/>
      <c r="G75" s="4"/>
      <c r="H75" s="48"/>
      <c r="I75" s="48"/>
      <c r="J75" s="51" t="s">
        <v>25</v>
      </c>
      <c r="K75" s="50"/>
      <c r="L75" s="50"/>
      <c r="M75" s="50"/>
      <c r="N75" s="50"/>
      <c r="O75" s="22"/>
      <c r="P75" s="22"/>
      <c r="Q75" s="22"/>
    </row>
    <row r="76" spans="1:17">
      <c r="A76" s="1"/>
      <c r="B76" s="2"/>
      <c r="C76" s="4"/>
      <c r="D76" s="4"/>
      <c r="F76" s="4"/>
      <c r="G76" s="4"/>
      <c r="H76" s="48"/>
      <c r="I76" s="52" t="s">
        <v>146</v>
      </c>
      <c r="J76" s="53"/>
      <c r="K76" s="50"/>
      <c r="L76" s="50"/>
      <c r="M76" s="50"/>
      <c r="N76" s="50"/>
      <c r="O76" s="22"/>
      <c r="P76" s="22"/>
      <c r="Q76" s="22"/>
    </row>
    <row r="77" spans="1:17" s="57" customFormat="1" ht="69.95" customHeight="1">
      <c r="A77" s="1"/>
      <c r="B77" s="2"/>
      <c r="C77" s="281" t="s">
        <v>856</v>
      </c>
      <c r="D77" s="281"/>
      <c r="E77" s="281"/>
      <c r="F77" s="281"/>
      <c r="G77" s="281"/>
      <c r="H77" s="282"/>
      <c r="I77" s="286" t="s">
        <v>857</v>
      </c>
      <c r="J77" s="212"/>
      <c r="K77" s="50"/>
      <c r="L77" s="50"/>
      <c r="M77" s="50"/>
      <c r="N77" s="50"/>
      <c r="O77" s="22"/>
      <c r="P77" s="22"/>
      <c r="Q77" s="22"/>
    </row>
    <row r="78" spans="1:17" s="57" customFormat="1" ht="69.95" customHeight="1">
      <c r="A78" s="1"/>
      <c r="B78" s="58"/>
      <c r="C78" s="379" t="s">
        <v>858</v>
      </c>
      <c r="D78" s="380"/>
      <c r="E78" s="380"/>
      <c r="F78" s="380"/>
      <c r="G78" s="380"/>
      <c r="H78" s="381"/>
      <c r="I78" s="287"/>
      <c r="J78" s="213"/>
      <c r="K78" s="50"/>
      <c r="L78" s="50"/>
      <c r="M78" s="50"/>
      <c r="N78" s="50"/>
      <c r="O78" s="22"/>
      <c r="P78" s="22"/>
      <c r="Q78" s="22"/>
    </row>
    <row r="79" spans="1:17" s="57" customFormat="1" ht="69.95" customHeight="1">
      <c r="A79" s="1"/>
      <c r="B79" s="58"/>
      <c r="C79" s="379" t="s">
        <v>859</v>
      </c>
      <c r="D79" s="380"/>
      <c r="E79" s="380"/>
      <c r="F79" s="380"/>
      <c r="G79" s="380"/>
      <c r="H79" s="381"/>
      <c r="I79" s="288"/>
      <c r="J79" s="213"/>
      <c r="K79" s="50"/>
      <c r="L79" s="50"/>
      <c r="M79" s="50"/>
      <c r="N79" s="50"/>
      <c r="O79" s="22"/>
      <c r="P79" s="22"/>
      <c r="Q79" s="22"/>
    </row>
    <row r="80" spans="1:17" s="61" customFormat="1">
      <c r="A80" s="1"/>
      <c r="B80" s="19"/>
      <c r="C80" s="19"/>
      <c r="D80" s="19"/>
      <c r="E80" s="19"/>
      <c r="F80" s="19"/>
      <c r="G80" s="19"/>
      <c r="H80" s="14"/>
      <c r="I80" s="14"/>
      <c r="J80" s="59"/>
      <c r="K80" s="60"/>
      <c r="L80" s="60"/>
      <c r="M80" s="60"/>
      <c r="N80" s="60"/>
      <c r="O80" s="22"/>
      <c r="P80" s="22"/>
      <c r="Q80" s="22"/>
    </row>
    <row r="81" spans="1:17" ht="36" customHeight="1">
      <c r="A81" s="86"/>
      <c r="B81" s="19"/>
      <c r="C81" s="19"/>
      <c r="D81" s="19"/>
      <c r="E81" s="19"/>
      <c r="F81" s="19"/>
      <c r="G81" s="19"/>
      <c r="H81" s="14"/>
      <c r="I81" s="14"/>
      <c r="J81" s="87" t="s">
        <v>860</v>
      </c>
      <c r="K81" s="50"/>
      <c r="L81" s="50"/>
      <c r="M81" s="50"/>
      <c r="N81" s="50"/>
      <c r="O81" s="22"/>
      <c r="P81" s="22"/>
      <c r="Q81" s="22"/>
    </row>
    <row r="82" spans="1:17" ht="6" customHeight="1">
      <c r="A82" s="1"/>
      <c r="B82" s="19"/>
      <c r="C82" s="19"/>
      <c r="D82" s="19"/>
      <c r="E82" s="19"/>
      <c r="F82" s="19"/>
      <c r="G82" s="19"/>
      <c r="H82" s="14"/>
      <c r="I82" s="14"/>
      <c r="K82" s="50"/>
      <c r="L82" s="50"/>
      <c r="M82" s="50"/>
      <c r="N82" s="50"/>
      <c r="O82" s="22"/>
      <c r="P82" s="22"/>
      <c r="Q82" s="22"/>
    </row>
    <row r="83" spans="1:17" s="61" customFormat="1" ht="27">
      <c r="A83" s="1"/>
      <c r="B83" s="19"/>
      <c r="C83" s="19"/>
      <c r="D83" s="19"/>
      <c r="E83" s="19"/>
      <c r="F83" s="19"/>
      <c r="G83" s="19"/>
      <c r="H83" s="14"/>
      <c r="I83" s="14"/>
      <c r="J83" s="89" t="s">
        <v>901</v>
      </c>
      <c r="K83" s="214">
        <v>0</v>
      </c>
      <c r="L83" s="60"/>
      <c r="M83" s="60"/>
      <c r="N83" s="60"/>
      <c r="O83" s="22"/>
      <c r="P83" s="22"/>
      <c r="Q83" s="22"/>
    </row>
    <row r="84" spans="1:17" s="57" customFormat="1" ht="94.5">
      <c r="A84" s="1"/>
      <c r="B84" s="19"/>
      <c r="C84" s="47"/>
      <c r="D84" s="47"/>
      <c r="E84" s="47"/>
      <c r="F84" s="47"/>
      <c r="G84" s="47"/>
      <c r="H84" s="62"/>
      <c r="I84" s="62"/>
      <c r="J84" s="89" t="s">
        <v>902</v>
      </c>
      <c r="K84" s="215">
        <v>0</v>
      </c>
      <c r="L84" s="50"/>
      <c r="M84" s="50"/>
      <c r="N84" s="50"/>
      <c r="O84" s="22"/>
      <c r="P84" s="22"/>
      <c r="Q84" s="22"/>
    </row>
    <row r="85" spans="1:17" s="57" customFormat="1" ht="40.5">
      <c r="A85" s="1"/>
      <c r="B85" s="19"/>
      <c r="C85" s="47"/>
      <c r="D85" s="47"/>
      <c r="E85" s="47"/>
      <c r="F85" s="47"/>
      <c r="G85" s="47"/>
      <c r="H85" s="62"/>
      <c r="I85" s="62"/>
      <c r="J85" s="89" t="s">
        <v>903</v>
      </c>
      <c r="K85" s="214">
        <v>0</v>
      </c>
      <c r="L85" s="60"/>
      <c r="M85" s="60"/>
      <c r="N85" s="60"/>
      <c r="O85" s="22"/>
      <c r="P85" s="22"/>
      <c r="Q85" s="22"/>
    </row>
    <row r="86" spans="1:17" s="61" customFormat="1" ht="54">
      <c r="A86" s="1"/>
      <c r="B86" s="19"/>
      <c r="C86" s="19"/>
      <c r="D86" s="19"/>
      <c r="E86" s="19"/>
      <c r="F86" s="19"/>
      <c r="G86" s="19"/>
      <c r="H86" s="14"/>
      <c r="I86" s="14"/>
      <c r="J86" s="89" t="s">
        <v>904</v>
      </c>
      <c r="K86" s="215">
        <v>0</v>
      </c>
      <c r="L86" s="50"/>
      <c r="M86" s="50"/>
      <c r="N86" s="50"/>
      <c r="O86" s="22"/>
      <c r="P86" s="22"/>
      <c r="Q86" s="22"/>
    </row>
    <row r="87" spans="1:17" s="57" customFormat="1" ht="94.5">
      <c r="A87" s="1"/>
      <c r="B87" s="19"/>
      <c r="C87" s="47"/>
      <c r="D87" s="47"/>
      <c r="E87" s="47"/>
      <c r="F87" s="47"/>
      <c r="G87" s="47"/>
      <c r="H87" s="62"/>
      <c r="I87" s="62"/>
      <c r="J87" s="89" t="s">
        <v>905</v>
      </c>
      <c r="K87" s="214">
        <v>0</v>
      </c>
      <c r="L87" s="60"/>
      <c r="M87" s="60"/>
      <c r="N87" s="60"/>
      <c r="O87" s="22"/>
      <c r="P87" s="22"/>
      <c r="Q87" s="22"/>
    </row>
    <row r="88" spans="1:17" s="61" customFormat="1">
      <c r="A88" s="1"/>
      <c r="B88" s="19"/>
      <c r="C88" s="19"/>
      <c r="D88" s="19"/>
      <c r="E88" s="19"/>
      <c r="F88" s="19"/>
      <c r="G88" s="19"/>
      <c r="H88" s="14"/>
      <c r="I88" s="14"/>
      <c r="J88" s="59"/>
      <c r="K88" s="60"/>
      <c r="L88" s="60"/>
      <c r="M88" s="60"/>
      <c r="N88" s="60"/>
      <c r="O88" s="22"/>
      <c r="P88" s="22"/>
      <c r="Q88" s="22"/>
    </row>
    <row r="89" spans="1:17" s="57" customFormat="1">
      <c r="A89" s="1"/>
      <c r="B89" s="58"/>
      <c r="C89" s="47"/>
      <c r="D89" s="47"/>
      <c r="E89" s="47"/>
      <c r="F89" s="47"/>
      <c r="G89" s="47"/>
      <c r="H89" s="62"/>
      <c r="I89" s="62"/>
      <c r="J89" s="59"/>
      <c r="K89" s="63"/>
      <c r="L89" s="63"/>
      <c r="M89" s="63"/>
      <c r="N89" s="63"/>
      <c r="O89" s="22"/>
      <c r="P89" s="22"/>
      <c r="Q89" s="22"/>
    </row>
    <row r="90" spans="1:17" s="61" customFormat="1">
      <c r="A90" s="1"/>
      <c r="B90" s="102"/>
      <c r="C90" s="4"/>
      <c r="D90" s="4"/>
      <c r="E90" s="110"/>
      <c r="F90" s="110"/>
      <c r="G90" s="110"/>
      <c r="H90" s="111"/>
      <c r="I90" s="111"/>
      <c r="J90" s="59"/>
      <c r="K90" s="60"/>
      <c r="L90" s="60"/>
      <c r="M90" s="60"/>
      <c r="N90" s="60"/>
      <c r="O90" s="22"/>
      <c r="P90" s="22"/>
      <c r="Q90" s="22"/>
    </row>
    <row r="91" spans="1:17" s="61" customFormat="1">
      <c r="A91" s="1"/>
      <c r="B91" s="19" t="s">
        <v>906</v>
      </c>
      <c r="C91" s="75"/>
      <c r="D91" s="75"/>
      <c r="E91" s="75"/>
      <c r="F91" s="75"/>
      <c r="G91" s="14"/>
      <c r="H91" s="14"/>
      <c r="I91" s="14"/>
      <c r="J91" s="76"/>
      <c r="K91" s="77"/>
      <c r="L91" s="77"/>
      <c r="M91" s="77"/>
      <c r="N91" s="77"/>
      <c r="O91" s="22"/>
      <c r="P91" s="22"/>
      <c r="Q91" s="22"/>
    </row>
    <row r="92" spans="1:17">
      <c r="A92" s="1"/>
      <c r="B92" s="19"/>
      <c r="C92" s="19"/>
      <c r="D92" s="19"/>
      <c r="E92" s="19"/>
      <c r="F92" s="19"/>
      <c r="G92" s="19"/>
      <c r="H92" s="14"/>
      <c r="I92" s="14"/>
      <c r="K92" s="77"/>
      <c r="L92" s="77"/>
      <c r="M92" s="77"/>
      <c r="N92" s="77"/>
      <c r="O92" s="22"/>
      <c r="P92" s="22"/>
      <c r="Q92" s="22"/>
    </row>
    <row r="93" spans="1:17">
      <c r="A93" s="1"/>
      <c r="B93" s="19"/>
      <c r="C93" s="4"/>
      <c r="D93" s="4"/>
      <c r="F93" s="4"/>
      <c r="G93" s="4"/>
      <c r="H93" s="48"/>
      <c r="I93" s="48"/>
      <c r="J93" s="51" t="s">
        <v>25</v>
      </c>
      <c r="K93" s="50"/>
      <c r="L93" s="50"/>
      <c r="M93" s="50"/>
      <c r="N93" s="50"/>
      <c r="O93" s="22"/>
      <c r="P93" s="22"/>
      <c r="Q93" s="22"/>
    </row>
    <row r="94" spans="1:17">
      <c r="A94" s="1"/>
      <c r="B94" s="2"/>
      <c r="C94" s="4"/>
      <c r="D94" s="4"/>
      <c r="F94" s="4"/>
      <c r="G94" s="4"/>
      <c r="H94" s="48"/>
      <c r="I94" s="52" t="s">
        <v>146</v>
      </c>
      <c r="J94" s="53"/>
      <c r="K94" s="50"/>
      <c r="L94" s="50"/>
      <c r="M94" s="50"/>
      <c r="N94" s="50"/>
      <c r="O94" s="22"/>
      <c r="P94" s="22"/>
      <c r="Q94" s="22"/>
    </row>
    <row r="95" spans="1:17" s="57" customFormat="1" ht="57">
      <c r="A95" s="1"/>
      <c r="B95" s="102"/>
      <c r="C95" s="263" t="s">
        <v>867</v>
      </c>
      <c r="D95" s="298"/>
      <c r="E95" s="298"/>
      <c r="F95" s="298"/>
      <c r="G95" s="298"/>
      <c r="H95" s="264"/>
      <c r="I95" s="113" t="s">
        <v>907</v>
      </c>
      <c r="J95" s="103"/>
      <c r="K95" s="50"/>
      <c r="L95" s="50"/>
      <c r="M95" s="50"/>
      <c r="N95" s="50"/>
      <c r="O95" s="22"/>
      <c r="P95" s="22"/>
      <c r="Q95" s="22"/>
    </row>
    <row r="96" spans="1:17" s="61" customFormat="1">
      <c r="A96" s="1"/>
      <c r="B96" s="19"/>
      <c r="C96" s="19"/>
      <c r="D96" s="19"/>
      <c r="E96" s="19"/>
      <c r="F96" s="19"/>
      <c r="G96" s="19"/>
      <c r="H96" s="14"/>
      <c r="I96" s="14"/>
      <c r="J96" s="59"/>
      <c r="K96" s="50"/>
      <c r="L96" s="50"/>
      <c r="M96" s="50"/>
      <c r="N96" s="50"/>
      <c r="O96" s="22"/>
      <c r="P96" s="22"/>
      <c r="Q96" s="22"/>
    </row>
    <row r="97" spans="1:17" s="57" customFormat="1">
      <c r="A97" s="1"/>
      <c r="B97" s="58"/>
      <c r="C97" s="47"/>
      <c r="D97" s="47"/>
      <c r="E97" s="47"/>
      <c r="F97" s="47"/>
      <c r="G97" s="47"/>
      <c r="H97" s="62"/>
      <c r="I97" s="62"/>
      <c r="J97" s="59"/>
      <c r="K97" s="63"/>
      <c r="L97" s="63"/>
      <c r="M97" s="63"/>
      <c r="N97" s="63"/>
      <c r="O97" s="22"/>
      <c r="P97" s="22"/>
      <c r="Q97" s="22"/>
    </row>
    <row r="98" spans="1:17" s="61" customFormat="1">
      <c r="A98" s="1"/>
      <c r="B98" s="2"/>
      <c r="C98" s="4"/>
      <c r="D98" s="4"/>
      <c r="E98" s="4"/>
      <c r="F98" s="4"/>
      <c r="G98" s="4"/>
      <c r="H98" s="48"/>
      <c r="I98" s="48"/>
      <c r="J98" s="76"/>
      <c r="K98" s="77"/>
      <c r="L98" s="77"/>
      <c r="M98" s="77"/>
      <c r="N98" s="77"/>
      <c r="O98" s="22"/>
      <c r="P98" s="22"/>
      <c r="Q98" s="22"/>
    </row>
    <row r="99" spans="1:17">
      <c r="A99" s="1"/>
      <c r="B99" s="19" t="s">
        <v>132</v>
      </c>
      <c r="C99" s="19"/>
      <c r="D99" s="19"/>
      <c r="E99" s="19"/>
      <c r="F99" s="19"/>
      <c r="G99" s="19"/>
      <c r="H99" s="14"/>
      <c r="I99" s="14"/>
      <c r="J99" s="114"/>
      <c r="K99" s="115"/>
      <c r="L99" s="115"/>
      <c r="M99" s="115"/>
      <c r="N99" s="115"/>
      <c r="O99" s="22"/>
      <c r="P99" s="22"/>
      <c r="Q99" s="22"/>
    </row>
    <row r="100" spans="1:17">
      <c r="A100" s="1"/>
      <c r="B100" s="19"/>
      <c r="C100" s="19"/>
      <c r="D100" s="19"/>
      <c r="E100" s="19"/>
      <c r="F100" s="19"/>
      <c r="G100" s="19"/>
      <c r="H100" s="14"/>
      <c r="I100" s="14"/>
      <c r="K100" s="50"/>
      <c r="L100" s="50"/>
      <c r="M100" s="50"/>
      <c r="N100" s="88"/>
      <c r="O100" s="22"/>
      <c r="P100" s="22"/>
      <c r="Q100" s="22"/>
    </row>
    <row r="101" spans="1:17" ht="27">
      <c r="A101" s="1"/>
      <c r="B101" s="19"/>
      <c r="C101" s="4"/>
      <c r="D101" s="4"/>
      <c r="F101" s="4"/>
      <c r="G101" s="4"/>
      <c r="H101" s="48"/>
      <c r="I101" s="48"/>
      <c r="J101" s="51" t="s">
        <v>25</v>
      </c>
      <c r="K101" s="51" t="s">
        <v>869</v>
      </c>
      <c r="L101" s="51" t="s">
        <v>147</v>
      </c>
      <c r="M101" s="51" t="s">
        <v>148</v>
      </c>
      <c r="N101" s="51" t="s">
        <v>149</v>
      </c>
      <c r="O101" s="22"/>
      <c r="P101" s="22"/>
      <c r="Q101" s="22"/>
    </row>
    <row r="102" spans="1:17">
      <c r="A102" s="1"/>
      <c r="B102" s="2"/>
      <c r="C102" s="4"/>
      <c r="D102" s="4"/>
      <c r="F102" s="4"/>
      <c r="G102" s="4"/>
      <c r="H102" s="48"/>
      <c r="I102" s="52" t="s">
        <v>146</v>
      </c>
      <c r="J102" s="53"/>
      <c r="K102" s="54"/>
      <c r="L102" s="54"/>
      <c r="M102" s="54"/>
      <c r="N102" s="54"/>
      <c r="O102" s="22"/>
      <c r="P102" s="22"/>
      <c r="Q102" s="22"/>
    </row>
    <row r="103" spans="1:17" s="57" customFormat="1" ht="20.25" customHeight="1" thickBot="1">
      <c r="A103" s="1"/>
      <c r="B103" s="96"/>
      <c r="C103" s="292" t="s">
        <v>133</v>
      </c>
      <c r="D103" s="292"/>
      <c r="E103" s="292"/>
      <c r="F103" s="292"/>
      <c r="G103" s="281" t="s">
        <v>134</v>
      </c>
      <c r="H103" s="281"/>
      <c r="I103" s="289" t="s">
        <v>870</v>
      </c>
      <c r="J103" s="116">
        <v>1</v>
      </c>
      <c r="K103" s="117">
        <v>0</v>
      </c>
      <c r="L103" s="117">
        <v>0</v>
      </c>
      <c r="M103" s="117">
        <v>1</v>
      </c>
      <c r="N103" s="117">
        <v>0</v>
      </c>
      <c r="O103" s="22"/>
      <c r="P103" s="22"/>
      <c r="Q103" s="22"/>
    </row>
    <row r="104" spans="1:17" s="57" customFormat="1" ht="20.25" customHeight="1" thickBot="1">
      <c r="A104" s="1"/>
      <c r="B104" s="96"/>
      <c r="C104" s="294"/>
      <c r="D104" s="294"/>
      <c r="E104" s="294"/>
      <c r="F104" s="294"/>
      <c r="G104" s="292" t="s">
        <v>136</v>
      </c>
      <c r="H104" s="293"/>
      <c r="I104" s="290"/>
      <c r="J104" s="118">
        <v>0</v>
      </c>
      <c r="K104" s="119">
        <v>0</v>
      </c>
      <c r="L104" s="119">
        <v>0</v>
      </c>
      <c r="M104" s="119">
        <v>0</v>
      </c>
      <c r="N104" s="119">
        <v>0</v>
      </c>
      <c r="O104" s="22"/>
      <c r="P104" s="22"/>
      <c r="Q104" s="22"/>
    </row>
    <row r="105" spans="1:17" s="57" customFormat="1" ht="20.25" customHeight="1" thickBot="1">
      <c r="A105" s="1"/>
      <c r="B105" s="96"/>
      <c r="C105" s="294" t="s">
        <v>137</v>
      </c>
      <c r="D105" s="295"/>
      <c r="E105" s="295"/>
      <c r="F105" s="295"/>
      <c r="G105" s="296" t="s">
        <v>134</v>
      </c>
      <c r="H105" s="297"/>
      <c r="I105" s="290"/>
      <c r="J105" s="120">
        <v>2</v>
      </c>
      <c r="K105" s="121">
        <v>0</v>
      </c>
      <c r="L105" s="121">
        <v>0</v>
      </c>
      <c r="M105" s="121">
        <v>2</v>
      </c>
      <c r="N105" s="121">
        <v>0</v>
      </c>
      <c r="O105" s="22"/>
      <c r="P105" s="22"/>
      <c r="Q105" s="22"/>
    </row>
    <row r="106" spans="1:17" s="57" customFormat="1" ht="20.25" customHeight="1" thickBot="1">
      <c r="A106" s="1"/>
      <c r="B106" s="96"/>
      <c r="C106" s="295"/>
      <c r="D106" s="295"/>
      <c r="E106" s="295"/>
      <c r="F106" s="295"/>
      <c r="G106" s="292" t="s">
        <v>136</v>
      </c>
      <c r="H106" s="293"/>
      <c r="I106" s="290"/>
      <c r="J106" s="118">
        <v>0</v>
      </c>
      <c r="K106" s="119">
        <v>0</v>
      </c>
      <c r="L106" s="119">
        <v>0</v>
      </c>
      <c r="M106" s="119">
        <v>0</v>
      </c>
      <c r="N106" s="119">
        <v>0</v>
      </c>
      <c r="O106" s="22"/>
      <c r="P106" s="22"/>
      <c r="Q106" s="22"/>
    </row>
    <row r="107" spans="1:17" s="57" customFormat="1" ht="20.25" customHeight="1" thickBot="1">
      <c r="A107" s="1"/>
      <c r="B107" s="96"/>
      <c r="C107" s="294" t="s">
        <v>138</v>
      </c>
      <c r="D107" s="295"/>
      <c r="E107" s="295"/>
      <c r="F107" s="295"/>
      <c r="G107" s="296" t="s">
        <v>134</v>
      </c>
      <c r="H107" s="297"/>
      <c r="I107" s="290"/>
      <c r="J107" s="120">
        <v>0</v>
      </c>
      <c r="K107" s="121">
        <v>0</v>
      </c>
      <c r="L107" s="121">
        <v>0</v>
      </c>
      <c r="M107" s="121">
        <v>0</v>
      </c>
      <c r="N107" s="121">
        <v>0</v>
      </c>
      <c r="O107" s="22"/>
      <c r="P107" s="22"/>
      <c r="Q107" s="22"/>
    </row>
    <row r="108" spans="1:17" s="57" customFormat="1" ht="20.25" customHeight="1" thickBot="1">
      <c r="A108" s="1"/>
      <c r="B108" s="96"/>
      <c r="C108" s="295"/>
      <c r="D108" s="295"/>
      <c r="E108" s="295"/>
      <c r="F108" s="295"/>
      <c r="G108" s="292" t="s">
        <v>136</v>
      </c>
      <c r="H108" s="293"/>
      <c r="I108" s="290"/>
      <c r="J108" s="118">
        <v>0</v>
      </c>
      <c r="K108" s="119">
        <v>0</v>
      </c>
      <c r="L108" s="119">
        <v>0</v>
      </c>
      <c r="M108" s="119">
        <v>0</v>
      </c>
      <c r="N108" s="119">
        <v>0</v>
      </c>
      <c r="O108" s="22"/>
      <c r="P108" s="22"/>
      <c r="Q108" s="22"/>
    </row>
    <row r="109" spans="1:17" s="57" customFormat="1" ht="20.25" customHeight="1" thickBot="1">
      <c r="A109" s="1"/>
      <c r="B109" s="96"/>
      <c r="C109" s="294" t="s">
        <v>139</v>
      </c>
      <c r="D109" s="295"/>
      <c r="E109" s="295"/>
      <c r="F109" s="295"/>
      <c r="G109" s="296" t="s">
        <v>134</v>
      </c>
      <c r="H109" s="297"/>
      <c r="I109" s="290"/>
      <c r="J109" s="120">
        <v>0</v>
      </c>
      <c r="K109" s="121">
        <v>0</v>
      </c>
      <c r="L109" s="121">
        <v>0</v>
      </c>
      <c r="M109" s="121">
        <v>0</v>
      </c>
      <c r="N109" s="121">
        <v>0</v>
      </c>
      <c r="O109" s="22"/>
      <c r="P109" s="22"/>
      <c r="Q109" s="22"/>
    </row>
    <row r="110" spans="1:17" s="57" customFormat="1" ht="20.25" customHeight="1" thickBot="1">
      <c r="A110" s="1"/>
      <c r="B110" s="58"/>
      <c r="C110" s="295"/>
      <c r="D110" s="295"/>
      <c r="E110" s="295"/>
      <c r="F110" s="295"/>
      <c r="G110" s="292" t="s">
        <v>136</v>
      </c>
      <c r="H110" s="293"/>
      <c r="I110" s="290"/>
      <c r="J110" s="118">
        <v>0</v>
      </c>
      <c r="K110" s="119">
        <v>0</v>
      </c>
      <c r="L110" s="119">
        <v>0</v>
      </c>
      <c r="M110" s="119">
        <v>0</v>
      </c>
      <c r="N110" s="119">
        <v>0</v>
      </c>
      <c r="O110" s="22"/>
      <c r="P110" s="22"/>
      <c r="Q110" s="22"/>
    </row>
    <row r="111" spans="1:17" s="57" customFormat="1" ht="20.25" customHeight="1" thickBot="1">
      <c r="A111" s="1"/>
      <c r="B111" s="58"/>
      <c r="C111" s="294" t="s">
        <v>140</v>
      </c>
      <c r="D111" s="295"/>
      <c r="E111" s="295"/>
      <c r="F111" s="295"/>
      <c r="G111" s="296" t="s">
        <v>134</v>
      </c>
      <c r="H111" s="297"/>
      <c r="I111" s="290"/>
      <c r="J111" s="120">
        <v>0</v>
      </c>
      <c r="K111" s="121"/>
      <c r="L111" s="121"/>
      <c r="M111" s="121"/>
      <c r="N111" s="121"/>
      <c r="O111" s="22"/>
      <c r="P111" s="22"/>
      <c r="Q111" s="22"/>
    </row>
    <row r="112" spans="1:17" s="57" customFormat="1" ht="20.25" customHeight="1" thickBot="1">
      <c r="A112" s="1"/>
      <c r="B112" s="58"/>
      <c r="C112" s="295"/>
      <c r="D112" s="295"/>
      <c r="E112" s="295"/>
      <c r="F112" s="295"/>
      <c r="G112" s="292" t="s">
        <v>136</v>
      </c>
      <c r="H112" s="293"/>
      <c r="I112" s="290"/>
      <c r="J112" s="118">
        <v>0</v>
      </c>
      <c r="K112" s="119"/>
      <c r="L112" s="119"/>
      <c r="M112" s="119"/>
      <c r="N112" s="119"/>
      <c r="O112" s="22"/>
      <c r="P112" s="22"/>
      <c r="Q112" s="22"/>
    </row>
    <row r="113" spans="1:17" s="57" customFormat="1" ht="20.25" customHeight="1" thickBot="1">
      <c r="A113" s="1"/>
      <c r="B113" s="58"/>
      <c r="C113" s="294" t="s">
        <v>141</v>
      </c>
      <c r="D113" s="295"/>
      <c r="E113" s="295"/>
      <c r="F113" s="295"/>
      <c r="G113" s="296" t="s">
        <v>134</v>
      </c>
      <c r="H113" s="297"/>
      <c r="I113" s="290"/>
      <c r="J113" s="120">
        <v>0</v>
      </c>
      <c r="K113" s="121"/>
      <c r="L113" s="121"/>
      <c r="M113" s="121"/>
      <c r="N113" s="121"/>
      <c r="O113" s="22"/>
      <c r="P113" s="22"/>
      <c r="Q113" s="22"/>
    </row>
    <row r="114" spans="1:17" s="57" customFormat="1" ht="20.25" customHeight="1" thickBot="1">
      <c r="A114" s="1"/>
      <c r="B114" s="58"/>
      <c r="C114" s="295"/>
      <c r="D114" s="295"/>
      <c r="E114" s="295"/>
      <c r="F114" s="295"/>
      <c r="G114" s="292" t="s">
        <v>136</v>
      </c>
      <c r="H114" s="293"/>
      <c r="I114" s="290"/>
      <c r="J114" s="118">
        <v>0</v>
      </c>
      <c r="K114" s="119"/>
      <c r="L114" s="119"/>
      <c r="M114" s="119"/>
      <c r="N114" s="119"/>
      <c r="O114" s="22"/>
      <c r="P114" s="22"/>
      <c r="Q114" s="22"/>
    </row>
    <row r="115" spans="1:17" s="57" customFormat="1" ht="20.25" customHeight="1" thickBot="1">
      <c r="A115" s="1"/>
      <c r="B115" s="58"/>
      <c r="C115" s="294" t="s">
        <v>142</v>
      </c>
      <c r="D115" s="295"/>
      <c r="E115" s="295"/>
      <c r="F115" s="295"/>
      <c r="G115" s="296" t="s">
        <v>134</v>
      </c>
      <c r="H115" s="297"/>
      <c r="I115" s="290"/>
      <c r="J115" s="120">
        <v>0</v>
      </c>
      <c r="K115" s="121"/>
      <c r="L115" s="121"/>
      <c r="M115" s="121"/>
      <c r="N115" s="121"/>
      <c r="O115" s="22"/>
      <c r="P115" s="22"/>
      <c r="Q115" s="22"/>
    </row>
    <row r="116" spans="1:17" s="57" customFormat="1" ht="20.25" customHeight="1" thickBot="1">
      <c r="A116" s="1"/>
      <c r="B116" s="58"/>
      <c r="C116" s="295"/>
      <c r="D116" s="295"/>
      <c r="E116" s="295"/>
      <c r="F116" s="295"/>
      <c r="G116" s="292" t="s">
        <v>136</v>
      </c>
      <c r="H116" s="293"/>
      <c r="I116" s="290"/>
      <c r="J116" s="118">
        <v>0</v>
      </c>
      <c r="K116" s="119"/>
      <c r="L116" s="119"/>
      <c r="M116" s="119"/>
      <c r="N116" s="119"/>
      <c r="O116" s="22"/>
      <c r="P116" s="22"/>
      <c r="Q116" s="22"/>
    </row>
    <row r="117" spans="1:17" s="57" customFormat="1" ht="20.25" customHeight="1" thickBot="1">
      <c r="A117" s="1"/>
      <c r="B117" s="58"/>
      <c r="C117" s="294" t="s">
        <v>143</v>
      </c>
      <c r="D117" s="295"/>
      <c r="E117" s="295"/>
      <c r="F117" s="295"/>
      <c r="G117" s="296" t="s">
        <v>134</v>
      </c>
      <c r="H117" s="297"/>
      <c r="I117" s="290"/>
      <c r="J117" s="120">
        <v>0</v>
      </c>
      <c r="K117" s="121"/>
      <c r="L117" s="121"/>
      <c r="M117" s="121"/>
      <c r="N117" s="121"/>
      <c r="O117" s="22"/>
      <c r="P117" s="22"/>
      <c r="Q117" s="22"/>
    </row>
    <row r="118" spans="1:17" s="57" customFormat="1" ht="20.25" customHeight="1" thickBot="1">
      <c r="A118" s="1"/>
      <c r="B118" s="58"/>
      <c r="C118" s="295"/>
      <c r="D118" s="295"/>
      <c r="E118" s="295"/>
      <c r="F118" s="295"/>
      <c r="G118" s="292" t="s">
        <v>136</v>
      </c>
      <c r="H118" s="293"/>
      <c r="I118" s="290"/>
      <c r="J118" s="118">
        <v>0</v>
      </c>
      <c r="K118" s="119"/>
      <c r="L118" s="119"/>
      <c r="M118" s="119"/>
      <c r="N118" s="119"/>
      <c r="O118" s="22"/>
      <c r="P118" s="22"/>
      <c r="Q118" s="22"/>
    </row>
    <row r="119" spans="1:17" s="57" customFormat="1" ht="20.25" customHeight="1" thickBot="1">
      <c r="A119" s="1"/>
      <c r="B119" s="58"/>
      <c r="C119" s="294" t="s">
        <v>144</v>
      </c>
      <c r="D119" s="295"/>
      <c r="E119" s="295"/>
      <c r="F119" s="295"/>
      <c r="G119" s="296" t="s">
        <v>134</v>
      </c>
      <c r="H119" s="297"/>
      <c r="I119" s="290"/>
      <c r="J119" s="120">
        <v>0</v>
      </c>
      <c r="K119" s="121"/>
      <c r="L119" s="121"/>
      <c r="M119" s="121"/>
      <c r="N119" s="121"/>
      <c r="O119" s="22"/>
      <c r="P119" s="22"/>
      <c r="Q119" s="22"/>
    </row>
    <row r="120" spans="1:17" s="57" customFormat="1" ht="20.25" customHeight="1">
      <c r="A120" s="1"/>
      <c r="B120" s="58"/>
      <c r="C120" s="304"/>
      <c r="D120" s="304"/>
      <c r="E120" s="304"/>
      <c r="F120" s="304"/>
      <c r="G120" s="281" t="s">
        <v>136</v>
      </c>
      <c r="H120" s="282"/>
      <c r="I120" s="291"/>
      <c r="J120" s="122">
        <v>0</v>
      </c>
      <c r="K120" s="123"/>
      <c r="L120" s="123"/>
      <c r="M120" s="123"/>
      <c r="N120" s="123"/>
      <c r="O120" s="22"/>
      <c r="P120" s="22"/>
      <c r="Q120" s="22"/>
    </row>
    <row r="121" spans="1:17" s="61" customFormat="1">
      <c r="A121" s="1"/>
      <c r="B121" s="19"/>
      <c r="C121" s="19"/>
      <c r="D121" s="19"/>
      <c r="E121" s="19"/>
      <c r="F121" s="19"/>
      <c r="G121" s="19"/>
      <c r="H121" s="14"/>
      <c r="I121" s="14"/>
      <c r="J121" s="59"/>
      <c r="K121" s="60"/>
      <c r="L121" s="60"/>
      <c r="M121" s="60"/>
      <c r="N121" s="60"/>
      <c r="O121" s="22"/>
      <c r="P121" s="22"/>
      <c r="Q121" s="22"/>
    </row>
    <row r="122" spans="1:17" s="61" customFormat="1">
      <c r="A122" s="1"/>
      <c r="B122" s="58"/>
      <c r="C122" s="4"/>
      <c r="D122" s="4"/>
      <c r="E122" s="4"/>
      <c r="F122" s="4"/>
      <c r="G122" s="4"/>
      <c r="H122" s="48"/>
      <c r="I122" s="48"/>
      <c r="J122" s="128"/>
      <c r="K122" s="77"/>
      <c r="L122" s="77"/>
      <c r="M122" s="77"/>
      <c r="N122" s="77"/>
      <c r="O122" s="22"/>
      <c r="P122" s="22"/>
      <c r="Q122" s="22"/>
    </row>
    <row r="123" spans="1:17" s="61" customFormat="1">
      <c r="A123" s="1"/>
      <c r="B123" s="58"/>
      <c r="C123" s="4"/>
      <c r="D123" s="4"/>
      <c r="E123" s="4"/>
      <c r="F123" s="4"/>
      <c r="G123" s="4"/>
      <c r="H123" s="48"/>
      <c r="I123" s="48"/>
      <c r="J123" s="128"/>
      <c r="K123" s="77"/>
      <c r="L123" s="77"/>
      <c r="M123" s="77"/>
      <c r="N123" s="77"/>
      <c r="O123" s="22"/>
      <c r="P123" s="22"/>
      <c r="Q123" s="22"/>
    </row>
    <row r="124" spans="1:17" s="61" customFormat="1">
      <c r="A124" s="1"/>
      <c r="B124" s="19" t="s">
        <v>150</v>
      </c>
      <c r="C124" s="19"/>
      <c r="D124" s="19"/>
      <c r="E124" s="19"/>
      <c r="F124" s="19"/>
      <c r="G124" s="19"/>
      <c r="H124" s="14"/>
      <c r="I124" s="14"/>
      <c r="J124" s="128"/>
      <c r="K124" s="77"/>
      <c r="L124" s="77"/>
      <c r="M124" s="77"/>
      <c r="N124" s="77"/>
      <c r="O124" s="22"/>
      <c r="P124" s="22"/>
      <c r="Q124" s="22"/>
    </row>
    <row r="125" spans="1:17">
      <c r="A125" s="1"/>
      <c r="B125" s="19"/>
      <c r="C125" s="19"/>
      <c r="D125" s="19"/>
      <c r="E125" s="19"/>
      <c r="F125" s="19"/>
      <c r="G125" s="19"/>
      <c r="H125" s="14"/>
      <c r="I125" s="14"/>
      <c r="K125" s="77"/>
      <c r="L125" s="77"/>
      <c r="M125" s="77"/>
      <c r="N125" s="77"/>
      <c r="O125" s="22"/>
      <c r="P125" s="22"/>
      <c r="Q125" s="22"/>
    </row>
    <row r="126" spans="1:17">
      <c r="A126" s="1"/>
      <c r="B126" s="19"/>
      <c r="C126" s="4"/>
      <c r="D126" s="4"/>
      <c r="F126" s="4"/>
      <c r="G126" s="4"/>
      <c r="H126" s="48"/>
      <c r="I126" s="48"/>
      <c r="J126" s="51" t="s">
        <v>25</v>
      </c>
      <c r="K126" s="77"/>
      <c r="L126" s="77"/>
      <c r="M126" s="77"/>
      <c r="N126" s="77"/>
      <c r="O126" s="22"/>
      <c r="P126" s="22"/>
      <c r="Q126" s="22"/>
    </row>
    <row r="127" spans="1:17">
      <c r="A127" s="1"/>
      <c r="B127" s="2"/>
      <c r="C127" s="4"/>
      <c r="D127" s="4"/>
      <c r="F127" s="4"/>
      <c r="G127" s="4"/>
      <c r="H127" s="48"/>
      <c r="I127" s="52" t="s">
        <v>146</v>
      </c>
      <c r="J127" s="53"/>
      <c r="K127" s="77"/>
      <c r="L127" s="77"/>
      <c r="M127" s="77"/>
      <c r="N127" s="77"/>
      <c r="O127" s="22"/>
      <c r="P127" s="22"/>
      <c r="Q127" s="22"/>
    </row>
    <row r="128" spans="1:17" s="57" customFormat="1" ht="18" customHeight="1" thickBot="1">
      <c r="A128" s="1"/>
      <c r="B128" s="2"/>
      <c r="C128" s="292" t="s">
        <v>151</v>
      </c>
      <c r="D128" s="292"/>
      <c r="E128" s="292"/>
      <c r="F128" s="292"/>
      <c r="G128" s="292"/>
      <c r="H128" s="292"/>
      <c r="I128" s="277" t="s">
        <v>152</v>
      </c>
      <c r="J128" s="129"/>
      <c r="K128" s="77"/>
      <c r="L128" s="77"/>
      <c r="M128" s="77"/>
      <c r="N128" s="77"/>
      <c r="O128" s="22"/>
      <c r="P128" s="22"/>
      <c r="Q128" s="22"/>
    </row>
    <row r="129" spans="1:17" s="57" customFormat="1" ht="18" customHeight="1" thickBot="1">
      <c r="A129" s="1"/>
      <c r="B129" s="130"/>
      <c r="C129" s="296" t="s">
        <v>153</v>
      </c>
      <c r="D129" s="296"/>
      <c r="E129" s="296"/>
      <c r="F129" s="297"/>
      <c r="G129" s="294" t="s">
        <v>154</v>
      </c>
      <c r="H129" s="131" t="s">
        <v>155</v>
      </c>
      <c r="I129" s="284"/>
      <c r="J129" s="120"/>
      <c r="K129" s="77"/>
      <c r="L129" s="77"/>
      <c r="M129" s="77"/>
      <c r="N129" s="77"/>
      <c r="O129" s="22"/>
      <c r="P129" s="22"/>
      <c r="Q129" s="22"/>
    </row>
    <row r="130" spans="1:17" s="57" customFormat="1" ht="18" thickBot="1">
      <c r="A130" s="1"/>
      <c r="B130" s="130"/>
      <c r="C130" s="281"/>
      <c r="D130" s="281"/>
      <c r="E130" s="281"/>
      <c r="F130" s="282"/>
      <c r="G130" s="294"/>
      <c r="H130" s="132" t="s">
        <v>156</v>
      </c>
      <c r="I130" s="284"/>
      <c r="J130" s="118"/>
      <c r="K130" s="77"/>
      <c r="L130" s="77"/>
      <c r="M130" s="77"/>
      <c r="N130" s="77"/>
      <c r="O130" s="22"/>
      <c r="P130" s="22"/>
      <c r="Q130" s="22"/>
    </row>
    <row r="131" spans="1:17" s="57" customFormat="1" ht="18" thickBot="1">
      <c r="A131" s="1"/>
      <c r="B131" s="130"/>
      <c r="C131" s="281"/>
      <c r="D131" s="281"/>
      <c r="E131" s="281"/>
      <c r="F131" s="282"/>
      <c r="G131" s="294" t="s">
        <v>157</v>
      </c>
      <c r="H131" s="131" t="s">
        <v>155</v>
      </c>
      <c r="I131" s="284"/>
      <c r="J131" s="120"/>
      <c r="K131" s="77"/>
      <c r="L131" s="77"/>
      <c r="M131" s="77"/>
      <c r="N131" s="77"/>
      <c r="O131" s="22"/>
      <c r="P131" s="22"/>
      <c r="Q131" s="22"/>
    </row>
    <row r="132" spans="1:17" s="57" customFormat="1" ht="18" thickBot="1">
      <c r="A132" s="1"/>
      <c r="B132" s="130"/>
      <c r="C132" s="281"/>
      <c r="D132" s="281"/>
      <c r="E132" s="281"/>
      <c r="F132" s="282"/>
      <c r="G132" s="295"/>
      <c r="H132" s="132" t="s">
        <v>156</v>
      </c>
      <c r="I132" s="284"/>
      <c r="J132" s="118"/>
      <c r="K132" s="77"/>
      <c r="L132" s="77"/>
      <c r="M132" s="77"/>
      <c r="N132" s="77"/>
      <c r="O132" s="22"/>
      <c r="P132" s="22"/>
      <c r="Q132" s="22"/>
    </row>
    <row r="133" spans="1:17" s="57" customFormat="1" ht="18" thickBot="1">
      <c r="A133" s="1"/>
      <c r="B133" s="130"/>
      <c r="C133" s="281"/>
      <c r="D133" s="281"/>
      <c r="E133" s="281"/>
      <c r="F133" s="282"/>
      <c r="G133" s="294" t="s">
        <v>158</v>
      </c>
      <c r="H133" s="131" t="s">
        <v>155</v>
      </c>
      <c r="I133" s="284"/>
      <c r="J133" s="120"/>
      <c r="K133" s="77"/>
      <c r="L133" s="77"/>
      <c r="M133" s="77"/>
      <c r="N133" s="77"/>
      <c r="O133" s="22"/>
      <c r="P133" s="22"/>
      <c r="Q133" s="22"/>
    </row>
    <row r="134" spans="1:17" s="57" customFormat="1" ht="18" thickBot="1">
      <c r="A134" s="1"/>
      <c r="B134" s="130"/>
      <c r="C134" s="281"/>
      <c r="D134" s="281"/>
      <c r="E134" s="281"/>
      <c r="F134" s="282"/>
      <c r="G134" s="295"/>
      <c r="H134" s="132" t="s">
        <v>156</v>
      </c>
      <c r="I134" s="284"/>
      <c r="J134" s="118"/>
      <c r="K134" s="77"/>
      <c r="L134" s="77"/>
      <c r="M134" s="77"/>
      <c r="N134" s="77"/>
      <c r="O134" s="22"/>
      <c r="P134" s="22"/>
      <c r="Q134" s="22"/>
    </row>
    <row r="135" spans="1:17" s="57" customFormat="1" ht="18" thickBot="1">
      <c r="A135" s="1"/>
      <c r="B135" s="130"/>
      <c r="C135" s="281"/>
      <c r="D135" s="281"/>
      <c r="E135" s="281"/>
      <c r="F135" s="282"/>
      <c r="G135" s="309" t="s">
        <v>159</v>
      </c>
      <c r="H135" s="131" t="s">
        <v>155</v>
      </c>
      <c r="I135" s="284"/>
      <c r="J135" s="120"/>
      <c r="K135" s="77"/>
      <c r="L135" s="77"/>
      <c r="M135" s="77"/>
      <c r="N135" s="77"/>
      <c r="O135" s="22"/>
      <c r="P135" s="22"/>
      <c r="Q135" s="22"/>
    </row>
    <row r="136" spans="1:17" s="57" customFormat="1" ht="18" thickBot="1">
      <c r="A136" s="1"/>
      <c r="B136" s="130"/>
      <c r="C136" s="281"/>
      <c r="D136" s="281"/>
      <c r="E136" s="281"/>
      <c r="F136" s="282"/>
      <c r="G136" s="295"/>
      <c r="H136" s="132" t="s">
        <v>156</v>
      </c>
      <c r="I136" s="284"/>
      <c r="J136" s="118"/>
      <c r="K136" s="77"/>
      <c r="L136" s="77"/>
      <c r="M136" s="77"/>
      <c r="N136" s="77"/>
      <c r="O136" s="22"/>
      <c r="P136" s="22"/>
      <c r="Q136" s="22"/>
    </row>
    <row r="137" spans="1:17" s="57" customFormat="1" ht="18" thickBot="1">
      <c r="A137" s="1"/>
      <c r="B137" s="130"/>
      <c r="C137" s="281"/>
      <c r="D137" s="281"/>
      <c r="E137" s="281"/>
      <c r="F137" s="282"/>
      <c r="G137" s="294" t="s">
        <v>160</v>
      </c>
      <c r="H137" s="131" t="s">
        <v>155</v>
      </c>
      <c r="I137" s="284"/>
      <c r="J137" s="120"/>
      <c r="K137" s="77"/>
      <c r="L137" s="77"/>
      <c r="M137" s="77"/>
      <c r="N137" s="77"/>
      <c r="O137" s="22"/>
      <c r="P137" s="22"/>
      <c r="Q137" s="22"/>
    </row>
    <row r="138" spans="1:17" s="57" customFormat="1" ht="18" thickBot="1">
      <c r="A138" s="1"/>
      <c r="B138" s="130"/>
      <c r="C138" s="281"/>
      <c r="D138" s="281"/>
      <c r="E138" s="281"/>
      <c r="F138" s="282"/>
      <c r="G138" s="295"/>
      <c r="H138" s="132" t="s">
        <v>156</v>
      </c>
      <c r="I138" s="284"/>
      <c r="J138" s="118"/>
      <c r="K138" s="77"/>
      <c r="L138" s="77"/>
      <c r="M138" s="77"/>
      <c r="N138" s="77"/>
      <c r="O138" s="22"/>
      <c r="P138" s="22"/>
      <c r="Q138" s="22"/>
    </row>
    <row r="139" spans="1:17" s="57" customFormat="1" ht="18" thickBot="1">
      <c r="A139" s="1"/>
      <c r="B139" s="130"/>
      <c r="C139" s="281"/>
      <c r="D139" s="281"/>
      <c r="E139" s="281"/>
      <c r="F139" s="282"/>
      <c r="G139" s="294" t="s">
        <v>149</v>
      </c>
      <c r="H139" s="131" t="s">
        <v>155</v>
      </c>
      <c r="I139" s="284"/>
      <c r="J139" s="120"/>
      <c r="K139" s="77"/>
      <c r="L139" s="77"/>
      <c r="M139" s="77"/>
      <c r="N139" s="77"/>
      <c r="O139" s="22"/>
      <c r="P139" s="22"/>
      <c r="Q139" s="22"/>
    </row>
    <row r="140" spans="1:17" s="57" customFormat="1">
      <c r="A140" s="1"/>
      <c r="B140" s="130"/>
      <c r="C140" s="281"/>
      <c r="D140" s="281"/>
      <c r="E140" s="281"/>
      <c r="F140" s="282"/>
      <c r="G140" s="304"/>
      <c r="H140" s="133" t="s">
        <v>156</v>
      </c>
      <c r="I140" s="285"/>
      <c r="J140" s="122"/>
      <c r="K140" s="77"/>
      <c r="L140" s="77"/>
      <c r="M140" s="77"/>
      <c r="N140" s="77"/>
      <c r="O140" s="22"/>
      <c r="P140" s="22"/>
      <c r="Q140" s="22"/>
    </row>
    <row r="141" spans="1:17" s="61" customFormat="1">
      <c r="A141" s="1"/>
      <c r="B141" s="19"/>
      <c r="C141" s="19"/>
      <c r="D141" s="19"/>
      <c r="E141" s="19"/>
      <c r="F141" s="19"/>
      <c r="G141" s="19"/>
      <c r="H141" s="14"/>
      <c r="I141" s="14"/>
      <c r="J141" s="59"/>
      <c r="K141" s="77"/>
      <c r="L141" s="77"/>
      <c r="M141" s="77"/>
      <c r="N141" s="77"/>
      <c r="O141" s="22"/>
      <c r="P141" s="22"/>
      <c r="Q141" s="22"/>
    </row>
    <row r="142" spans="1:17" s="57" customFormat="1">
      <c r="A142" s="1"/>
      <c r="B142" s="58"/>
      <c r="C142" s="47"/>
      <c r="D142" s="47"/>
      <c r="E142" s="47"/>
      <c r="F142" s="47"/>
      <c r="G142" s="47"/>
      <c r="H142" s="62"/>
      <c r="I142" s="62"/>
      <c r="J142" s="59"/>
      <c r="K142" s="77"/>
      <c r="L142" s="77"/>
      <c r="M142" s="77"/>
      <c r="N142" s="77"/>
      <c r="O142" s="22"/>
      <c r="P142" s="22"/>
      <c r="Q142" s="22"/>
    </row>
    <row r="143" spans="1:17" s="61" customFormat="1">
      <c r="A143" s="1"/>
      <c r="B143" s="130"/>
      <c r="C143" s="134"/>
      <c r="D143" s="134"/>
      <c r="E143" s="4"/>
      <c r="F143" s="4"/>
      <c r="G143" s="4"/>
      <c r="H143" s="48"/>
      <c r="I143" s="48"/>
      <c r="J143" s="76"/>
      <c r="K143" s="77"/>
      <c r="L143" s="77"/>
      <c r="M143" s="77"/>
      <c r="N143" s="77"/>
      <c r="O143" s="22"/>
      <c r="P143" s="22"/>
      <c r="Q143" s="22"/>
    </row>
    <row r="144" spans="1:17" s="61" customFormat="1">
      <c r="A144" s="1"/>
      <c r="B144" s="19" t="s">
        <v>161</v>
      </c>
      <c r="C144" s="19"/>
      <c r="D144" s="19"/>
      <c r="E144" s="19"/>
      <c r="F144" s="19"/>
      <c r="G144" s="19"/>
      <c r="H144" s="14"/>
      <c r="I144" s="14"/>
      <c r="J144" s="128"/>
      <c r="K144" s="77"/>
      <c r="L144" s="77"/>
      <c r="M144" s="77"/>
      <c r="N144" s="77"/>
      <c r="O144" s="22"/>
      <c r="P144" s="22"/>
      <c r="Q144" s="22"/>
    </row>
    <row r="145" spans="1:17">
      <c r="A145" s="1"/>
      <c r="B145" s="19"/>
      <c r="C145" s="19"/>
      <c r="D145" s="19"/>
      <c r="E145" s="19"/>
      <c r="F145" s="19"/>
      <c r="G145" s="19"/>
      <c r="H145" s="14"/>
      <c r="I145" s="14"/>
      <c r="K145" s="77"/>
      <c r="L145" s="77"/>
      <c r="M145" s="77"/>
      <c r="N145" s="77"/>
      <c r="O145" s="22"/>
      <c r="P145" s="22"/>
      <c r="Q145" s="22"/>
    </row>
    <row r="146" spans="1:17">
      <c r="A146" s="1"/>
      <c r="B146" s="19"/>
      <c r="C146" s="4"/>
      <c r="D146" s="4"/>
      <c r="F146" s="4"/>
      <c r="G146" s="4"/>
      <c r="H146" s="48"/>
      <c r="I146" s="48"/>
      <c r="J146" s="51" t="s">
        <v>25</v>
      </c>
      <c r="K146" s="77"/>
      <c r="L146" s="77"/>
      <c r="M146" s="77"/>
      <c r="N146" s="77"/>
      <c r="O146" s="22"/>
      <c r="P146" s="22"/>
      <c r="Q146" s="22"/>
    </row>
    <row r="147" spans="1:17">
      <c r="A147" s="1"/>
      <c r="B147" s="2"/>
      <c r="C147" s="4"/>
      <c r="D147" s="4"/>
      <c r="F147" s="4"/>
      <c r="G147" s="4"/>
      <c r="H147" s="48"/>
      <c r="I147" s="52" t="s">
        <v>162</v>
      </c>
      <c r="J147" s="53"/>
      <c r="K147" s="77"/>
      <c r="L147" s="77"/>
      <c r="M147" s="77"/>
      <c r="N147" s="77"/>
      <c r="O147" s="22"/>
      <c r="P147" s="22"/>
      <c r="Q147" s="22"/>
    </row>
    <row r="148" spans="1:17" s="57" customFormat="1" ht="23.1" customHeight="1">
      <c r="A148" s="1"/>
      <c r="B148" s="2"/>
      <c r="C148" s="271" t="s">
        <v>163</v>
      </c>
      <c r="D148" s="272"/>
      <c r="E148" s="307" t="s">
        <v>164</v>
      </c>
      <c r="F148" s="308"/>
      <c r="G148" s="281" t="s">
        <v>165</v>
      </c>
      <c r="H148" s="282"/>
      <c r="I148" s="277" t="s">
        <v>166</v>
      </c>
      <c r="J148" s="135"/>
      <c r="K148" s="77"/>
      <c r="L148" s="77"/>
      <c r="M148" s="77"/>
      <c r="N148" s="77"/>
      <c r="O148" s="22"/>
      <c r="P148" s="22"/>
      <c r="Q148" s="22"/>
    </row>
    <row r="149" spans="1:17" s="57" customFormat="1" ht="23.1" customHeight="1">
      <c r="A149" s="1"/>
      <c r="B149" s="130"/>
      <c r="C149" s="261"/>
      <c r="D149" s="262"/>
      <c r="E149" s="308"/>
      <c r="F149" s="308"/>
      <c r="G149" s="281" t="s">
        <v>167</v>
      </c>
      <c r="H149" s="282"/>
      <c r="I149" s="284"/>
      <c r="J149" s="135"/>
      <c r="K149" s="77"/>
      <c r="L149" s="77"/>
      <c r="M149" s="77"/>
      <c r="N149" s="77"/>
      <c r="O149" s="22"/>
      <c r="P149" s="22"/>
      <c r="Q149" s="22"/>
    </row>
    <row r="150" spans="1:17" s="57" customFormat="1" ht="23.1" customHeight="1">
      <c r="A150" s="1"/>
      <c r="B150" s="130"/>
      <c r="C150" s="261"/>
      <c r="D150" s="262"/>
      <c r="E150" s="308"/>
      <c r="F150" s="308"/>
      <c r="G150" s="281" t="s">
        <v>168</v>
      </c>
      <c r="H150" s="282"/>
      <c r="I150" s="284"/>
      <c r="J150" s="135"/>
      <c r="K150" s="77"/>
      <c r="L150" s="77"/>
      <c r="M150" s="77"/>
      <c r="N150" s="77"/>
      <c r="O150" s="22"/>
      <c r="P150" s="22"/>
      <c r="Q150" s="22"/>
    </row>
    <row r="151" spans="1:17" s="57" customFormat="1" ht="17.25" customHeight="1">
      <c r="A151" s="1"/>
      <c r="B151" s="130"/>
      <c r="C151" s="265"/>
      <c r="D151" s="266"/>
      <c r="E151" s="281" t="s">
        <v>149</v>
      </c>
      <c r="F151" s="282"/>
      <c r="G151" s="282"/>
      <c r="H151" s="282"/>
      <c r="I151" s="285"/>
      <c r="J151" s="135"/>
      <c r="K151" s="77"/>
      <c r="L151" s="77"/>
      <c r="M151" s="77"/>
      <c r="N151" s="77"/>
      <c r="O151" s="22"/>
      <c r="P151" s="22"/>
      <c r="Q151" s="22"/>
    </row>
    <row r="152" spans="1:17" s="57" customFormat="1" ht="23.1" customHeight="1">
      <c r="A152" s="1"/>
      <c r="B152" s="130"/>
      <c r="C152" s="271" t="s">
        <v>169</v>
      </c>
      <c r="D152" s="312"/>
      <c r="E152" s="281" t="s">
        <v>170</v>
      </c>
      <c r="F152" s="282"/>
      <c r="G152" s="282"/>
      <c r="H152" s="282"/>
      <c r="I152" s="277" t="s">
        <v>534</v>
      </c>
      <c r="J152" s="135"/>
      <c r="K152" s="77"/>
      <c r="L152" s="77"/>
      <c r="M152" s="77"/>
      <c r="N152" s="77"/>
      <c r="O152" s="22"/>
      <c r="P152" s="22"/>
      <c r="Q152" s="22"/>
    </row>
    <row r="153" spans="1:17" s="57" customFormat="1" ht="23.1" customHeight="1">
      <c r="A153" s="1"/>
      <c r="B153" s="130"/>
      <c r="C153" s="313"/>
      <c r="D153" s="314"/>
      <c r="E153" s="281" t="s">
        <v>172</v>
      </c>
      <c r="F153" s="282"/>
      <c r="G153" s="282"/>
      <c r="H153" s="282"/>
      <c r="I153" s="284"/>
      <c r="J153" s="135"/>
      <c r="K153" s="77"/>
      <c r="L153" s="77"/>
      <c r="M153" s="77"/>
      <c r="N153" s="77"/>
      <c r="O153" s="22"/>
      <c r="P153" s="22"/>
      <c r="Q153" s="22"/>
    </row>
    <row r="154" spans="1:17" s="57" customFormat="1" ht="23.1" customHeight="1">
      <c r="A154" s="1"/>
      <c r="B154" s="130"/>
      <c r="C154" s="315"/>
      <c r="D154" s="316"/>
      <c r="E154" s="281" t="s">
        <v>173</v>
      </c>
      <c r="F154" s="282"/>
      <c r="G154" s="282"/>
      <c r="H154" s="282"/>
      <c r="I154" s="285"/>
      <c r="J154" s="135"/>
      <c r="K154" s="77"/>
      <c r="L154" s="77"/>
      <c r="M154" s="77"/>
      <c r="N154" s="77"/>
      <c r="O154" s="22"/>
      <c r="P154" s="22"/>
      <c r="Q154" s="22"/>
    </row>
    <row r="155" spans="1:17" s="57" customFormat="1" ht="42.75">
      <c r="A155" s="1"/>
      <c r="B155" s="130"/>
      <c r="C155" s="271" t="s">
        <v>174</v>
      </c>
      <c r="D155" s="312"/>
      <c r="E155" s="281" t="s">
        <v>175</v>
      </c>
      <c r="F155" s="282"/>
      <c r="G155" s="282"/>
      <c r="H155" s="282"/>
      <c r="I155" s="97" t="s">
        <v>535</v>
      </c>
      <c r="J155" s="135"/>
      <c r="K155" s="77"/>
      <c r="L155" s="77"/>
      <c r="M155" s="77"/>
      <c r="N155" s="77"/>
      <c r="O155" s="22"/>
      <c r="P155" s="22"/>
      <c r="Q155" s="22"/>
    </row>
    <row r="156" spans="1:17" s="57" customFormat="1" ht="30" customHeight="1">
      <c r="A156" s="1"/>
      <c r="B156" s="130"/>
      <c r="C156" s="313"/>
      <c r="D156" s="314"/>
      <c r="E156" s="281" t="s">
        <v>536</v>
      </c>
      <c r="F156" s="282"/>
      <c r="G156" s="282"/>
      <c r="H156" s="282"/>
      <c r="I156" s="283" t="s">
        <v>537</v>
      </c>
      <c r="J156" s="135"/>
      <c r="K156" s="77"/>
      <c r="L156" s="77"/>
      <c r="M156" s="77"/>
      <c r="N156" s="77"/>
      <c r="O156" s="22"/>
      <c r="P156" s="22"/>
      <c r="Q156" s="22"/>
    </row>
    <row r="157" spans="1:17" s="57" customFormat="1" ht="30" customHeight="1">
      <c r="A157" s="1"/>
      <c r="B157" s="130"/>
      <c r="C157" s="313"/>
      <c r="D157" s="314"/>
      <c r="E157" s="281" t="s">
        <v>538</v>
      </c>
      <c r="F157" s="282"/>
      <c r="G157" s="282"/>
      <c r="H157" s="282"/>
      <c r="I157" s="317"/>
      <c r="J157" s="135"/>
      <c r="K157" s="77"/>
      <c r="L157" s="77"/>
      <c r="M157" s="77"/>
      <c r="N157" s="77"/>
      <c r="O157" s="22"/>
      <c r="P157" s="22"/>
      <c r="Q157" s="22"/>
    </row>
    <row r="158" spans="1:17" s="57" customFormat="1" ht="42.75">
      <c r="A158" s="1"/>
      <c r="B158" s="130"/>
      <c r="C158" s="313"/>
      <c r="D158" s="314"/>
      <c r="E158" s="281" t="s">
        <v>539</v>
      </c>
      <c r="F158" s="282"/>
      <c r="G158" s="282"/>
      <c r="H158" s="282"/>
      <c r="I158" s="97" t="s">
        <v>540</v>
      </c>
      <c r="J158" s="135"/>
      <c r="K158" s="77"/>
      <c r="L158" s="77"/>
      <c r="M158" s="77"/>
      <c r="N158" s="77"/>
      <c r="O158" s="22"/>
      <c r="P158" s="22"/>
      <c r="Q158" s="22"/>
    </row>
    <row r="159" spans="1:17" s="57" customFormat="1" ht="42.75">
      <c r="A159" s="1"/>
      <c r="B159" s="130"/>
      <c r="C159" s="313"/>
      <c r="D159" s="314"/>
      <c r="E159" s="281" t="s">
        <v>541</v>
      </c>
      <c r="F159" s="282"/>
      <c r="G159" s="282"/>
      <c r="H159" s="282"/>
      <c r="I159" s="97" t="s">
        <v>542</v>
      </c>
      <c r="J159" s="135"/>
      <c r="K159" s="77"/>
      <c r="L159" s="77"/>
      <c r="M159" s="77"/>
      <c r="N159" s="77"/>
      <c r="O159" s="22"/>
      <c r="P159" s="22"/>
      <c r="Q159" s="22"/>
    </row>
    <row r="160" spans="1:17" s="57" customFormat="1" ht="42.75">
      <c r="A160" s="1"/>
      <c r="B160" s="130"/>
      <c r="C160" s="313"/>
      <c r="D160" s="314"/>
      <c r="E160" s="281" t="s">
        <v>184</v>
      </c>
      <c r="F160" s="282"/>
      <c r="G160" s="282"/>
      <c r="H160" s="282"/>
      <c r="I160" s="97" t="s">
        <v>543</v>
      </c>
      <c r="J160" s="135"/>
      <c r="K160" s="77"/>
      <c r="L160" s="77"/>
      <c r="M160" s="77"/>
      <c r="N160" s="77"/>
      <c r="O160" s="22"/>
      <c r="P160" s="22"/>
      <c r="Q160" s="22"/>
    </row>
    <row r="161" spans="1:17" s="57" customFormat="1" ht="42.75">
      <c r="A161" s="1"/>
      <c r="B161" s="130"/>
      <c r="C161" s="315"/>
      <c r="D161" s="316"/>
      <c r="E161" s="281" t="s">
        <v>186</v>
      </c>
      <c r="F161" s="282"/>
      <c r="G161" s="282"/>
      <c r="H161" s="282"/>
      <c r="I161" s="97" t="s">
        <v>544</v>
      </c>
      <c r="J161" s="135"/>
      <c r="K161" s="77"/>
      <c r="L161" s="77"/>
      <c r="M161" s="77"/>
      <c r="N161" s="77"/>
      <c r="O161" s="22"/>
      <c r="P161" s="22"/>
      <c r="Q161" s="22"/>
    </row>
    <row r="162" spans="1:17" s="61" customFormat="1">
      <c r="A162" s="1"/>
      <c r="B162" s="19"/>
      <c r="C162" s="19"/>
      <c r="D162" s="19"/>
      <c r="E162" s="19"/>
      <c r="F162" s="19"/>
      <c r="G162" s="19"/>
      <c r="H162" s="14"/>
      <c r="I162" s="14"/>
      <c r="J162" s="59"/>
      <c r="K162" s="77"/>
      <c r="L162" s="77"/>
      <c r="M162" s="77"/>
      <c r="N162" s="77"/>
      <c r="O162" s="22"/>
      <c r="P162" s="22"/>
      <c r="Q162" s="22"/>
    </row>
    <row r="163" spans="1:17" s="57" customFormat="1">
      <c r="A163" s="1"/>
      <c r="B163" s="58"/>
      <c r="C163" s="47"/>
      <c r="D163" s="47"/>
      <c r="E163" s="47"/>
      <c r="F163" s="47"/>
      <c r="G163" s="47"/>
      <c r="H163" s="62"/>
      <c r="I163" s="62"/>
      <c r="J163" s="59"/>
      <c r="K163" s="63"/>
      <c r="L163" s="63"/>
      <c r="M163" s="63"/>
      <c r="N163" s="63"/>
      <c r="O163" s="22"/>
      <c r="P163" s="22"/>
      <c r="Q163" s="22"/>
    </row>
    <row r="164" spans="1:17" s="57" customFormat="1">
      <c r="A164" s="1"/>
      <c r="B164" s="58"/>
      <c r="C164" s="47"/>
      <c r="D164" s="47"/>
      <c r="E164" s="47"/>
      <c r="F164" s="47"/>
      <c r="G164" s="47"/>
      <c r="H164" s="62"/>
      <c r="I164" s="62"/>
      <c r="J164" s="59"/>
      <c r="K164" s="63"/>
      <c r="L164" s="63"/>
      <c r="M164" s="63"/>
      <c r="N164" s="63"/>
      <c r="O164" s="22"/>
      <c r="P164" s="22"/>
      <c r="Q164" s="22"/>
    </row>
    <row r="165" spans="1:17" s="61" customFormat="1">
      <c r="A165" s="1"/>
      <c r="B165" s="216" t="s">
        <v>871</v>
      </c>
      <c r="C165" s="19"/>
      <c r="D165" s="19"/>
      <c r="E165" s="19"/>
      <c r="F165" s="19"/>
      <c r="G165" s="19"/>
      <c r="H165" s="14"/>
      <c r="I165" s="14"/>
      <c r="J165" s="128"/>
      <c r="K165" s="60"/>
      <c r="L165" s="60"/>
      <c r="M165" s="60"/>
      <c r="N165" s="60"/>
      <c r="O165" s="22"/>
      <c r="P165" s="22"/>
      <c r="Q165" s="22"/>
    </row>
    <row r="166" spans="1:17">
      <c r="A166" s="1"/>
      <c r="B166" s="19"/>
      <c r="C166" s="19"/>
      <c r="D166" s="19"/>
      <c r="E166" s="19"/>
      <c r="F166" s="19"/>
      <c r="G166" s="19"/>
      <c r="H166" s="14"/>
      <c r="I166" s="14"/>
      <c r="K166" s="77"/>
      <c r="L166" s="77"/>
      <c r="M166" s="77"/>
      <c r="N166" s="77"/>
      <c r="O166" s="22"/>
      <c r="P166" s="22"/>
      <c r="Q166" s="22"/>
    </row>
    <row r="167" spans="1:17">
      <c r="A167" s="1"/>
      <c r="B167" s="19"/>
      <c r="C167" s="4"/>
      <c r="D167" s="4"/>
      <c r="F167" s="4"/>
      <c r="G167" s="4"/>
      <c r="H167" s="48"/>
      <c r="I167" s="48"/>
      <c r="J167" s="51" t="s">
        <v>25</v>
      </c>
      <c r="K167" s="115"/>
      <c r="L167" s="115"/>
      <c r="M167" s="142"/>
      <c r="N167" s="142"/>
      <c r="O167" s="22"/>
      <c r="P167" s="22"/>
      <c r="Q167" s="22"/>
    </row>
    <row r="168" spans="1:17" s="143" customFormat="1">
      <c r="A168" s="1"/>
      <c r="B168" s="2"/>
      <c r="C168" s="4"/>
      <c r="D168" s="4"/>
      <c r="E168" s="4"/>
      <c r="F168" s="4"/>
      <c r="G168" s="4"/>
      <c r="H168" s="48"/>
      <c r="I168" s="52" t="s">
        <v>162</v>
      </c>
      <c r="J168" s="53"/>
      <c r="K168" s="115"/>
      <c r="L168" s="115"/>
      <c r="M168" s="142"/>
      <c r="N168" s="142"/>
      <c r="O168" s="22"/>
      <c r="P168" s="22"/>
      <c r="Q168" s="22"/>
    </row>
    <row r="169" spans="1:17" s="143" customFormat="1" ht="17.25" customHeight="1">
      <c r="A169" s="1"/>
      <c r="B169" s="140"/>
      <c r="C169" s="281" t="s">
        <v>872</v>
      </c>
      <c r="D169" s="281"/>
      <c r="E169" s="281"/>
      <c r="F169" s="281"/>
      <c r="G169" s="281"/>
      <c r="H169" s="281"/>
      <c r="I169" s="283" t="s">
        <v>873</v>
      </c>
      <c r="J169" s="208"/>
      <c r="K169" s="115"/>
      <c r="L169" s="115"/>
      <c r="M169" s="142"/>
      <c r="N169" s="142"/>
      <c r="O169" s="22"/>
      <c r="P169" s="22"/>
      <c r="Q169" s="22"/>
    </row>
    <row r="170" spans="1:17" s="143" customFormat="1">
      <c r="A170" s="1"/>
      <c r="B170" s="140"/>
      <c r="C170" s="281" t="s">
        <v>874</v>
      </c>
      <c r="D170" s="282"/>
      <c r="E170" s="282"/>
      <c r="F170" s="282"/>
      <c r="G170" s="282"/>
      <c r="H170" s="282"/>
      <c r="I170" s="284"/>
      <c r="J170" s="208"/>
      <c r="K170" s="115"/>
      <c r="L170" s="115"/>
      <c r="M170" s="142"/>
      <c r="N170" s="142"/>
      <c r="O170" s="22"/>
      <c r="P170" s="22"/>
      <c r="Q170" s="22"/>
    </row>
    <row r="171" spans="1:17" s="143" customFormat="1">
      <c r="A171" s="1"/>
      <c r="B171" s="140"/>
      <c r="C171" s="281" t="s">
        <v>875</v>
      </c>
      <c r="D171" s="282"/>
      <c r="E171" s="282"/>
      <c r="F171" s="282"/>
      <c r="G171" s="282"/>
      <c r="H171" s="282"/>
      <c r="I171" s="284"/>
      <c r="J171" s="208"/>
      <c r="K171" s="115"/>
      <c r="L171" s="115"/>
      <c r="M171" s="142"/>
      <c r="N171" s="142"/>
      <c r="O171" s="22"/>
      <c r="P171" s="22"/>
      <c r="Q171" s="22"/>
    </row>
    <row r="172" spans="1:17" s="143" customFormat="1">
      <c r="A172" s="1"/>
      <c r="B172" s="140"/>
      <c r="C172" s="281" t="s">
        <v>876</v>
      </c>
      <c r="D172" s="282"/>
      <c r="E172" s="282"/>
      <c r="F172" s="282"/>
      <c r="G172" s="282"/>
      <c r="H172" s="282"/>
      <c r="I172" s="284"/>
      <c r="J172" s="208"/>
      <c r="K172" s="115"/>
      <c r="L172" s="115"/>
      <c r="M172" s="142"/>
      <c r="N172" s="142"/>
      <c r="O172" s="22"/>
      <c r="P172" s="22"/>
      <c r="Q172" s="22"/>
    </row>
    <row r="173" spans="1:17" s="143" customFormat="1">
      <c r="A173" s="1"/>
      <c r="B173" s="140"/>
      <c r="C173" s="281" t="s">
        <v>877</v>
      </c>
      <c r="D173" s="282"/>
      <c r="E173" s="282"/>
      <c r="F173" s="282"/>
      <c r="G173" s="282"/>
      <c r="H173" s="282"/>
      <c r="I173" s="284"/>
      <c r="J173" s="208"/>
      <c r="K173" s="115"/>
      <c r="L173" s="115"/>
      <c r="M173" s="142"/>
      <c r="N173" s="142"/>
      <c r="O173" s="22"/>
      <c r="P173" s="22"/>
      <c r="Q173" s="22"/>
    </row>
    <row r="174" spans="1:17" s="143" customFormat="1">
      <c r="A174" s="1"/>
      <c r="B174" s="140"/>
      <c r="C174" s="281" t="s">
        <v>878</v>
      </c>
      <c r="D174" s="382"/>
      <c r="E174" s="382"/>
      <c r="F174" s="382"/>
      <c r="G174" s="382"/>
      <c r="H174" s="382"/>
      <c r="I174" s="284"/>
      <c r="J174" s="208"/>
      <c r="K174" s="115"/>
      <c r="L174" s="115"/>
      <c r="M174" s="142"/>
      <c r="N174" s="142"/>
      <c r="O174" s="22"/>
      <c r="P174" s="22"/>
      <c r="Q174" s="22"/>
    </row>
    <row r="175" spans="1:17" s="143" customFormat="1">
      <c r="A175" s="1"/>
      <c r="B175" s="140"/>
      <c r="C175" s="281" t="s">
        <v>879</v>
      </c>
      <c r="D175" s="382"/>
      <c r="E175" s="382"/>
      <c r="F175" s="382"/>
      <c r="G175" s="382"/>
      <c r="H175" s="382"/>
      <c r="I175" s="285"/>
      <c r="J175" s="208" t="s">
        <v>847</v>
      </c>
      <c r="K175" s="115"/>
      <c r="L175" s="115"/>
      <c r="M175" s="142"/>
      <c r="N175" s="142"/>
      <c r="O175" s="22"/>
      <c r="P175" s="22"/>
      <c r="Q175" s="22"/>
    </row>
    <row r="176" spans="1:17" s="61" customFormat="1">
      <c r="A176" s="1"/>
      <c r="B176" s="19"/>
      <c r="C176" s="19"/>
      <c r="D176" s="19"/>
      <c r="E176" s="19"/>
      <c r="F176" s="19"/>
      <c r="G176" s="19"/>
      <c r="H176" s="14"/>
      <c r="I176" s="14"/>
      <c r="J176" s="59"/>
      <c r="K176" s="60"/>
      <c r="L176" s="60"/>
      <c r="M176" s="60"/>
      <c r="N176" s="60"/>
      <c r="O176" s="22"/>
      <c r="P176" s="22"/>
      <c r="Q176" s="22"/>
    </row>
    <row r="177" spans="1:17" s="57" customFormat="1">
      <c r="A177" s="1"/>
      <c r="B177" s="58"/>
      <c r="C177" s="47"/>
      <c r="D177" s="47"/>
      <c r="E177" s="47"/>
      <c r="F177" s="47"/>
      <c r="G177" s="47"/>
      <c r="H177" s="62"/>
      <c r="I177" s="62"/>
      <c r="J177" s="59"/>
      <c r="K177" s="63"/>
      <c r="L177" s="63"/>
      <c r="M177" s="63"/>
      <c r="N177" s="63"/>
      <c r="O177" s="22"/>
      <c r="P177" s="22"/>
      <c r="Q177" s="22"/>
    </row>
    <row r="178" spans="1:17" s="57" customFormat="1">
      <c r="A178" s="1"/>
      <c r="B178" s="102"/>
      <c r="C178" s="102"/>
      <c r="D178" s="47"/>
      <c r="E178" s="47"/>
      <c r="F178" s="47"/>
      <c r="G178" s="47"/>
      <c r="H178" s="62"/>
      <c r="I178" s="136" t="str">
        <f>HYPERLINK("#"&amp;$B$3&amp;"!a1","TOPへ戻る")</f>
        <v>TOPへ戻る</v>
      </c>
      <c r="J178" s="59"/>
      <c r="K178" s="63"/>
      <c r="L178" s="63"/>
      <c r="M178" s="63"/>
      <c r="N178" s="63"/>
      <c r="O178" s="63"/>
    </row>
    <row r="179" spans="1:17" s="57" customFormat="1" ht="36.75" customHeight="1">
      <c r="A179" s="1"/>
      <c r="B179" s="102"/>
      <c r="C179" s="102"/>
      <c r="D179" s="47"/>
      <c r="E179" s="47"/>
      <c r="F179" s="47"/>
      <c r="G179" s="47"/>
      <c r="H179" s="62"/>
      <c r="I179" s="62"/>
      <c r="J179" s="59"/>
      <c r="K179" s="63"/>
      <c r="L179" s="63"/>
      <c r="M179" s="63"/>
      <c r="N179" s="63"/>
      <c r="O179" s="22"/>
      <c r="P179" s="22"/>
      <c r="Q179" s="22"/>
    </row>
    <row r="180" spans="1:17" s="61" customFormat="1" ht="19.5">
      <c r="A180" s="1"/>
      <c r="B180" s="217" t="s">
        <v>188</v>
      </c>
      <c r="C180" s="138"/>
      <c r="D180" s="138"/>
      <c r="E180" s="42"/>
      <c r="F180" s="42"/>
      <c r="G180" s="42"/>
      <c r="H180" s="43"/>
      <c r="I180" s="43"/>
      <c r="J180" s="139"/>
      <c r="K180" s="192"/>
      <c r="L180" s="192"/>
      <c r="M180" s="192"/>
      <c r="N180" s="192"/>
      <c r="O180" s="22"/>
      <c r="P180" s="22"/>
      <c r="Q180" s="22"/>
    </row>
    <row r="181" spans="1:17" s="143" customFormat="1">
      <c r="A181" s="1"/>
      <c r="B181" s="140"/>
      <c r="C181" s="47"/>
      <c r="D181" s="4"/>
      <c r="E181" s="47"/>
      <c r="F181" s="47"/>
      <c r="G181" s="47"/>
      <c r="H181" s="141"/>
      <c r="I181" s="141"/>
      <c r="J181" s="76"/>
      <c r="K181" s="115"/>
      <c r="L181" s="115"/>
      <c r="M181" s="142"/>
      <c r="N181" s="142"/>
      <c r="O181" s="22"/>
      <c r="P181" s="22"/>
      <c r="Q181" s="22"/>
    </row>
    <row r="182" spans="1:17" s="61" customFormat="1">
      <c r="A182" s="1"/>
      <c r="B182" s="216" t="s">
        <v>189</v>
      </c>
      <c r="C182" s="52"/>
      <c r="D182" s="52"/>
      <c r="E182" s="4"/>
      <c r="F182" s="4"/>
      <c r="G182" s="4"/>
      <c r="H182" s="48"/>
      <c r="I182" s="48"/>
      <c r="J182" s="76"/>
      <c r="K182" s="77"/>
      <c r="L182" s="77"/>
      <c r="M182" s="77"/>
      <c r="N182" s="77"/>
      <c r="O182" s="22"/>
      <c r="P182" s="22"/>
      <c r="Q182" s="22"/>
    </row>
    <row r="183" spans="1:17">
      <c r="A183" s="1"/>
      <c r="B183" s="19"/>
      <c r="C183" s="19"/>
      <c r="D183" s="19"/>
      <c r="E183" s="19"/>
      <c r="F183" s="19"/>
      <c r="G183" s="19"/>
      <c r="H183" s="14"/>
      <c r="I183" s="14"/>
      <c r="K183" s="77"/>
      <c r="L183" s="77"/>
      <c r="M183" s="77"/>
      <c r="N183" s="77"/>
      <c r="O183" s="22"/>
      <c r="P183" s="22"/>
      <c r="Q183" s="22"/>
    </row>
    <row r="184" spans="1:17">
      <c r="A184" s="1"/>
      <c r="B184" s="19"/>
      <c r="C184" s="4"/>
      <c r="D184" s="4"/>
      <c r="F184" s="4"/>
      <c r="G184" s="4"/>
      <c r="H184" s="48"/>
      <c r="I184" s="48"/>
      <c r="J184" s="51" t="s">
        <v>25</v>
      </c>
      <c r="K184" s="77"/>
      <c r="L184" s="77"/>
      <c r="M184" s="77"/>
      <c r="N184" s="77"/>
      <c r="O184" s="22"/>
      <c r="P184" s="22"/>
      <c r="Q184" s="22"/>
    </row>
    <row r="185" spans="1:17">
      <c r="A185" s="1"/>
      <c r="B185" s="2"/>
      <c r="C185" s="4"/>
      <c r="D185" s="4"/>
      <c r="F185" s="4"/>
      <c r="G185" s="4"/>
      <c r="H185" s="48"/>
      <c r="I185" s="52" t="s">
        <v>162</v>
      </c>
      <c r="J185" s="53"/>
      <c r="K185" s="77"/>
      <c r="L185" s="77"/>
      <c r="M185" s="77"/>
      <c r="N185" s="77"/>
      <c r="O185" s="22"/>
      <c r="P185" s="22"/>
      <c r="Q185" s="22"/>
    </row>
    <row r="186" spans="1:17" s="57" customFormat="1" ht="17.25" customHeight="1" thickBot="1">
      <c r="A186" s="1"/>
      <c r="B186" s="58"/>
      <c r="C186" s="310" t="s">
        <v>190</v>
      </c>
      <c r="D186" s="267" t="s">
        <v>880</v>
      </c>
      <c r="E186" s="268"/>
      <c r="F186" s="268"/>
      <c r="G186" s="268"/>
      <c r="H186" s="268"/>
      <c r="I186" s="283" t="s">
        <v>881</v>
      </c>
      <c r="J186" s="144">
        <v>0</v>
      </c>
      <c r="K186" s="77"/>
      <c r="L186" s="77"/>
      <c r="M186" s="77"/>
      <c r="N186" s="77"/>
      <c r="O186" s="22"/>
      <c r="P186" s="22"/>
      <c r="Q186" s="22"/>
    </row>
    <row r="187" spans="1:17" s="57" customFormat="1" ht="26.1" customHeight="1">
      <c r="A187" s="1"/>
      <c r="B187" s="58"/>
      <c r="C187" s="311"/>
      <c r="D187" s="319"/>
      <c r="E187" s="306" t="s">
        <v>882</v>
      </c>
      <c r="F187" s="306"/>
      <c r="G187" s="306"/>
      <c r="H187" s="306"/>
      <c r="I187" s="318"/>
      <c r="J187" s="120">
        <v>0</v>
      </c>
      <c r="K187" s="77"/>
      <c r="L187" s="77"/>
      <c r="M187" s="77"/>
      <c r="N187" s="77"/>
      <c r="O187" s="22"/>
      <c r="P187" s="22"/>
      <c r="Q187" s="22"/>
    </row>
    <row r="188" spans="1:17" s="57" customFormat="1" ht="26.1" customHeight="1" thickBot="1">
      <c r="A188" s="1"/>
      <c r="B188" s="58"/>
      <c r="C188" s="311"/>
      <c r="D188" s="321"/>
      <c r="E188" s="292" t="s">
        <v>883</v>
      </c>
      <c r="F188" s="293"/>
      <c r="G188" s="293"/>
      <c r="H188" s="293"/>
      <c r="I188" s="318"/>
      <c r="J188" s="218">
        <v>0</v>
      </c>
      <c r="K188" s="77"/>
      <c r="L188" s="77"/>
      <c r="M188" s="77"/>
      <c r="N188" s="77"/>
      <c r="O188" s="22"/>
      <c r="P188" s="22"/>
      <c r="Q188" s="22"/>
    </row>
    <row r="189" spans="1:17" s="57" customFormat="1" ht="18" thickBot="1">
      <c r="A189" s="1"/>
      <c r="B189" s="2"/>
      <c r="C189" s="311"/>
      <c r="D189" s="294" t="s">
        <v>884</v>
      </c>
      <c r="E189" s="295"/>
      <c r="F189" s="295"/>
      <c r="G189" s="295"/>
      <c r="H189" s="295"/>
      <c r="I189" s="318"/>
      <c r="J189" s="146">
        <v>0</v>
      </c>
      <c r="K189" s="77"/>
      <c r="L189" s="77"/>
      <c r="M189" s="77"/>
      <c r="N189" s="77"/>
      <c r="O189" s="22"/>
      <c r="P189" s="22"/>
      <c r="Q189" s="22"/>
    </row>
    <row r="190" spans="1:17" s="57" customFormat="1">
      <c r="A190" s="1"/>
      <c r="B190" s="102"/>
      <c r="C190" s="311"/>
      <c r="D190" s="296" t="s">
        <v>885</v>
      </c>
      <c r="E190" s="297"/>
      <c r="F190" s="297"/>
      <c r="G190" s="297"/>
      <c r="H190" s="297"/>
      <c r="I190" s="317"/>
      <c r="J190" s="120">
        <v>0</v>
      </c>
      <c r="K190" s="77"/>
      <c r="L190" s="77"/>
      <c r="M190" s="77"/>
      <c r="N190" s="77"/>
      <c r="O190" s="22"/>
      <c r="P190" s="22"/>
      <c r="Q190" s="22"/>
    </row>
    <row r="191" spans="1:17" s="61" customFormat="1">
      <c r="A191" s="1"/>
      <c r="B191" s="19"/>
      <c r="C191" s="19"/>
      <c r="D191" s="19"/>
      <c r="E191" s="19"/>
      <c r="F191" s="19"/>
      <c r="G191" s="19"/>
      <c r="H191" s="14"/>
      <c r="I191" s="14"/>
      <c r="J191" s="59"/>
      <c r="K191" s="60"/>
      <c r="L191" s="60"/>
      <c r="M191" s="60"/>
      <c r="N191" s="60"/>
      <c r="O191" s="22"/>
      <c r="P191" s="22"/>
      <c r="Q191" s="22"/>
    </row>
    <row r="192" spans="1:17" s="57" customFormat="1">
      <c r="A192" s="1"/>
      <c r="B192" s="58"/>
      <c r="C192" s="47"/>
      <c r="D192" s="47"/>
      <c r="E192" s="47"/>
      <c r="F192" s="47"/>
      <c r="G192" s="47"/>
      <c r="H192" s="62"/>
      <c r="I192" s="62"/>
      <c r="J192" s="59"/>
      <c r="K192" s="63"/>
      <c r="L192" s="63"/>
      <c r="M192" s="63"/>
      <c r="N192" s="63"/>
      <c r="O192" s="22"/>
      <c r="P192" s="22"/>
      <c r="Q192" s="22"/>
    </row>
    <row r="193" spans="1:17" s="61" customFormat="1">
      <c r="A193" s="1"/>
      <c r="B193" s="102"/>
      <c r="C193" s="148"/>
      <c r="D193" s="4"/>
      <c r="E193" s="4"/>
      <c r="F193" s="4"/>
      <c r="H193" s="48"/>
      <c r="I193" s="48"/>
      <c r="J193" s="76"/>
      <c r="K193" s="77"/>
      <c r="L193" s="77"/>
      <c r="M193" s="77"/>
      <c r="N193" s="77"/>
      <c r="O193" s="22"/>
      <c r="P193" s="22"/>
      <c r="Q193" s="22"/>
    </row>
    <row r="194" spans="1:17" s="61" customFormat="1">
      <c r="A194" s="1"/>
      <c r="B194" s="216" t="s">
        <v>198</v>
      </c>
      <c r="C194" s="75"/>
      <c r="D194" s="75"/>
      <c r="E194" s="75"/>
      <c r="F194" s="75"/>
      <c r="G194" s="75"/>
      <c r="H194" s="14"/>
      <c r="I194" s="14"/>
      <c r="J194" s="76"/>
      <c r="K194" s="77"/>
      <c r="L194" s="77"/>
      <c r="M194" s="77"/>
      <c r="N194" s="77"/>
      <c r="O194" s="22"/>
      <c r="P194" s="22"/>
      <c r="Q194" s="22"/>
    </row>
    <row r="195" spans="1:17">
      <c r="A195" s="1"/>
      <c r="B195" s="19"/>
      <c r="C195" s="19"/>
      <c r="D195" s="19"/>
      <c r="E195" s="19"/>
      <c r="F195" s="19"/>
      <c r="G195" s="19"/>
      <c r="H195" s="14"/>
      <c r="I195" s="14"/>
      <c r="K195" s="77"/>
      <c r="L195" s="77"/>
      <c r="M195" s="77"/>
      <c r="N195" s="77"/>
      <c r="O195" s="22"/>
      <c r="P195" s="22"/>
      <c r="Q195" s="22"/>
    </row>
    <row r="196" spans="1:17">
      <c r="A196" s="1"/>
      <c r="B196" s="19"/>
      <c r="C196" s="4"/>
      <c r="D196" s="4"/>
      <c r="F196" s="4"/>
      <c r="G196" s="4"/>
      <c r="H196" s="48"/>
      <c r="I196" s="48"/>
      <c r="J196" s="51" t="s">
        <v>25</v>
      </c>
      <c r="K196" s="50"/>
      <c r="L196" s="50"/>
      <c r="M196" s="50"/>
      <c r="N196" s="50"/>
      <c r="O196" s="22"/>
      <c r="P196" s="22"/>
      <c r="Q196" s="22"/>
    </row>
    <row r="197" spans="1:17">
      <c r="A197" s="1"/>
      <c r="B197" s="2"/>
      <c r="C197" s="4"/>
      <c r="D197" s="4"/>
      <c r="F197" s="4"/>
      <c r="G197" s="4"/>
      <c r="H197" s="48"/>
      <c r="I197" s="52" t="s">
        <v>162</v>
      </c>
      <c r="J197" s="53"/>
      <c r="K197" s="50"/>
      <c r="L197" s="50"/>
      <c r="M197" s="50"/>
      <c r="N197" s="50"/>
      <c r="O197" s="22"/>
      <c r="P197" s="22"/>
      <c r="Q197" s="22"/>
    </row>
    <row r="198" spans="1:17" s="57" customFormat="1" ht="17.25" customHeight="1" thickBot="1">
      <c r="A198" s="1"/>
      <c r="B198" s="102"/>
      <c r="C198" s="310" t="s">
        <v>199</v>
      </c>
      <c r="D198" s="292" t="s">
        <v>886</v>
      </c>
      <c r="E198" s="292"/>
      <c r="F198" s="292"/>
      <c r="G198" s="292"/>
      <c r="H198" s="292"/>
      <c r="I198" s="283" t="s">
        <v>546</v>
      </c>
      <c r="J198" s="144"/>
      <c r="K198" s="50"/>
      <c r="L198" s="50"/>
      <c r="M198" s="50"/>
      <c r="N198" s="50"/>
      <c r="O198" s="22"/>
      <c r="P198" s="22"/>
      <c r="Q198" s="22"/>
    </row>
    <row r="199" spans="1:17" s="57" customFormat="1" ht="17.25" customHeight="1">
      <c r="A199" s="1"/>
      <c r="B199" s="102"/>
      <c r="C199" s="310"/>
      <c r="D199" s="324" t="s">
        <v>887</v>
      </c>
      <c r="E199" s="306" t="s">
        <v>204</v>
      </c>
      <c r="F199" s="304"/>
      <c r="G199" s="304"/>
      <c r="H199" s="304"/>
      <c r="I199" s="383"/>
      <c r="J199" s="219"/>
      <c r="K199" s="50"/>
      <c r="L199" s="50"/>
      <c r="M199" s="50"/>
      <c r="N199" s="50"/>
      <c r="O199" s="22"/>
      <c r="P199" s="22"/>
      <c r="Q199" s="22"/>
    </row>
    <row r="200" spans="1:17" s="57" customFormat="1" ht="17.25" customHeight="1">
      <c r="A200" s="1"/>
      <c r="B200" s="102"/>
      <c r="C200" s="310"/>
      <c r="D200" s="310"/>
      <c r="E200" s="281" t="s">
        <v>205</v>
      </c>
      <c r="F200" s="282"/>
      <c r="G200" s="282"/>
      <c r="H200" s="282"/>
      <c r="I200" s="383"/>
      <c r="J200" s="116"/>
      <c r="K200" s="50"/>
      <c r="L200" s="50"/>
      <c r="M200" s="50"/>
      <c r="N200" s="50"/>
      <c r="O200" s="22"/>
      <c r="P200" s="22"/>
      <c r="Q200" s="22"/>
    </row>
    <row r="201" spans="1:17" s="57" customFormat="1" ht="17.25" customHeight="1">
      <c r="A201" s="1"/>
      <c r="B201" s="102"/>
      <c r="C201" s="310"/>
      <c r="D201" s="310"/>
      <c r="E201" s="281" t="s">
        <v>206</v>
      </c>
      <c r="F201" s="282"/>
      <c r="G201" s="282"/>
      <c r="H201" s="282"/>
      <c r="I201" s="383"/>
      <c r="J201" s="116"/>
      <c r="K201" s="50"/>
      <c r="L201" s="50"/>
      <c r="M201" s="50"/>
      <c r="N201" s="50"/>
      <c r="O201" s="22"/>
      <c r="P201" s="22"/>
      <c r="Q201" s="22"/>
    </row>
    <row r="202" spans="1:17" s="57" customFormat="1" ht="17.25" customHeight="1">
      <c r="A202" s="1"/>
      <c r="B202" s="102"/>
      <c r="C202" s="310"/>
      <c r="D202" s="310"/>
      <c r="E202" s="281" t="s">
        <v>207</v>
      </c>
      <c r="F202" s="282"/>
      <c r="G202" s="282"/>
      <c r="H202" s="282"/>
      <c r="I202" s="383"/>
      <c r="J202" s="116"/>
      <c r="K202" s="50"/>
      <c r="L202" s="50"/>
      <c r="M202" s="50"/>
      <c r="N202" s="50"/>
      <c r="O202" s="22"/>
      <c r="P202" s="22"/>
      <c r="Q202" s="22"/>
    </row>
    <row r="203" spans="1:17" s="57" customFormat="1" ht="17.25" customHeight="1" thickBot="1">
      <c r="A203" s="1"/>
      <c r="B203" s="102"/>
      <c r="C203" s="310"/>
      <c r="D203" s="325"/>
      <c r="E203" s="292" t="s">
        <v>149</v>
      </c>
      <c r="F203" s="293"/>
      <c r="G203" s="293"/>
      <c r="H203" s="293"/>
      <c r="I203" s="383"/>
      <c r="J203" s="144"/>
      <c r="K203" s="50"/>
      <c r="L203" s="50"/>
      <c r="M203" s="50"/>
      <c r="N203" s="50"/>
      <c r="O203" s="22"/>
      <c r="P203" s="22"/>
      <c r="Q203" s="22"/>
    </row>
    <row r="204" spans="1:17" s="57" customFormat="1" ht="18" thickBot="1">
      <c r="A204" s="1"/>
      <c r="B204" s="102"/>
      <c r="C204" s="310"/>
      <c r="D204" s="294" t="s">
        <v>888</v>
      </c>
      <c r="E204" s="295"/>
      <c r="F204" s="295"/>
      <c r="G204" s="295"/>
      <c r="H204" s="295"/>
      <c r="I204" s="383"/>
      <c r="J204" s="146"/>
      <c r="K204" s="50"/>
      <c r="L204" s="50"/>
      <c r="M204" s="50"/>
      <c r="N204" s="50"/>
      <c r="O204" s="22"/>
      <c r="P204" s="22"/>
      <c r="Q204" s="22"/>
    </row>
    <row r="205" spans="1:17" s="57" customFormat="1" ht="17.25" customHeight="1">
      <c r="A205" s="1"/>
      <c r="B205" s="102"/>
      <c r="C205" s="310"/>
      <c r="D205" s="326" t="s">
        <v>889</v>
      </c>
      <c r="E205" s="296" t="s">
        <v>211</v>
      </c>
      <c r="F205" s="297"/>
      <c r="G205" s="297"/>
      <c r="H205" s="297"/>
      <c r="I205" s="383"/>
      <c r="J205" s="120"/>
      <c r="K205" s="50"/>
      <c r="L205" s="50"/>
      <c r="M205" s="50"/>
      <c r="N205" s="50"/>
      <c r="O205" s="22"/>
      <c r="P205" s="22"/>
      <c r="Q205" s="22"/>
    </row>
    <row r="206" spans="1:17" s="57" customFormat="1" ht="17.25" customHeight="1">
      <c r="A206" s="1"/>
      <c r="B206" s="102"/>
      <c r="C206" s="310"/>
      <c r="D206" s="310"/>
      <c r="E206" s="281" t="s">
        <v>212</v>
      </c>
      <c r="F206" s="282"/>
      <c r="G206" s="282"/>
      <c r="H206" s="282"/>
      <c r="I206" s="383"/>
      <c r="J206" s="116"/>
      <c r="K206" s="50"/>
      <c r="L206" s="50"/>
      <c r="M206" s="50"/>
      <c r="N206" s="50"/>
      <c r="O206" s="22"/>
      <c r="P206" s="22"/>
      <c r="Q206" s="22"/>
    </row>
    <row r="207" spans="1:17" s="57" customFormat="1" ht="17.25" customHeight="1">
      <c r="A207" s="1"/>
      <c r="B207" s="102"/>
      <c r="C207" s="310"/>
      <c r="D207" s="310"/>
      <c r="E207" s="281" t="s">
        <v>213</v>
      </c>
      <c r="F207" s="282"/>
      <c r="G207" s="282"/>
      <c r="H207" s="282"/>
      <c r="I207" s="383"/>
      <c r="J207" s="116"/>
      <c r="K207" s="50"/>
      <c r="L207" s="50"/>
      <c r="M207" s="50"/>
      <c r="N207" s="50"/>
      <c r="O207" s="22"/>
      <c r="P207" s="22"/>
      <c r="Q207" s="22"/>
    </row>
    <row r="208" spans="1:17" s="57" customFormat="1" ht="17.25" customHeight="1">
      <c r="A208" s="1"/>
      <c r="B208" s="102"/>
      <c r="C208" s="310"/>
      <c r="D208" s="310"/>
      <c r="E208" s="281" t="s">
        <v>214</v>
      </c>
      <c r="F208" s="282"/>
      <c r="G208" s="282"/>
      <c r="H208" s="282"/>
      <c r="I208" s="383"/>
      <c r="J208" s="116"/>
      <c r="K208" s="50"/>
      <c r="L208" s="50"/>
      <c r="M208" s="50"/>
      <c r="N208" s="50"/>
      <c r="O208" s="22"/>
      <c r="P208" s="22"/>
      <c r="Q208" s="22"/>
    </row>
    <row r="209" spans="1:17" s="57" customFormat="1" ht="17.25" customHeight="1">
      <c r="A209" s="1"/>
      <c r="B209" s="102"/>
      <c r="C209" s="310"/>
      <c r="D209" s="310"/>
      <c r="E209" s="281" t="s">
        <v>215</v>
      </c>
      <c r="F209" s="282"/>
      <c r="G209" s="282"/>
      <c r="H209" s="282"/>
      <c r="I209" s="383"/>
      <c r="J209" s="116"/>
      <c r="K209" s="50"/>
      <c r="L209" s="50"/>
      <c r="M209" s="50"/>
      <c r="N209" s="50"/>
      <c r="O209" s="22"/>
      <c r="P209" s="22"/>
      <c r="Q209" s="22"/>
    </row>
    <row r="210" spans="1:17" s="57" customFormat="1" ht="17.25" customHeight="1">
      <c r="A210" s="1"/>
      <c r="B210" s="102"/>
      <c r="C210" s="310"/>
      <c r="D210" s="310"/>
      <c r="E210" s="281" t="s">
        <v>547</v>
      </c>
      <c r="F210" s="282"/>
      <c r="G210" s="282"/>
      <c r="H210" s="282"/>
      <c r="I210" s="383"/>
      <c r="J210" s="116"/>
      <c r="K210" s="50"/>
      <c r="L210" s="50"/>
      <c r="M210" s="50"/>
      <c r="N210" s="50"/>
      <c r="O210" s="22"/>
      <c r="P210" s="22"/>
      <c r="Q210" s="22"/>
    </row>
    <row r="211" spans="1:17" s="57" customFormat="1" ht="17.25" customHeight="1">
      <c r="A211" s="1"/>
      <c r="B211" s="102"/>
      <c r="C211" s="310"/>
      <c r="D211" s="310"/>
      <c r="E211" s="281" t="s">
        <v>149</v>
      </c>
      <c r="F211" s="282"/>
      <c r="G211" s="282"/>
      <c r="H211" s="282"/>
      <c r="I211" s="384"/>
      <c r="J211" s="116"/>
      <c r="K211" s="50"/>
      <c r="L211" s="50"/>
      <c r="M211" s="50"/>
      <c r="N211" s="50"/>
      <c r="O211" s="22"/>
      <c r="P211" s="22"/>
      <c r="Q211" s="22"/>
    </row>
    <row r="212" spans="1:17" s="61" customFormat="1">
      <c r="A212" s="1"/>
      <c r="B212" s="19"/>
      <c r="C212" s="19"/>
      <c r="D212" s="19"/>
      <c r="E212" s="19"/>
      <c r="F212" s="19"/>
      <c r="G212" s="19"/>
      <c r="H212" s="14"/>
      <c r="I212" s="14"/>
      <c r="J212" s="59"/>
      <c r="K212" s="60"/>
      <c r="L212" s="60"/>
      <c r="M212" s="60"/>
      <c r="N212" s="60"/>
      <c r="O212" s="22"/>
      <c r="P212" s="22"/>
      <c r="Q212" s="22"/>
    </row>
    <row r="213" spans="1:17" s="57" customFormat="1">
      <c r="A213" s="1"/>
      <c r="B213" s="58"/>
      <c r="C213" s="47"/>
      <c r="D213" s="47"/>
      <c r="E213" s="47"/>
      <c r="F213" s="47"/>
      <c r="G213" s="47"/>
      <c r="H213" s="62"/>
      <c r="I213" s="62"/>
      <c r="J213" s="59"/>
      <c r="K213" s="63"/>
      <c r="L213" s="63"/>
      <c r="M213" s="63"/>
      <c r="N213" s="63"/>
      <c r="O213" s="22"/>
      <c r="P213" s="22"/>
      <c r="Q213" s="22"/>
    </row>
    <row r="214" spans="1:17" s="4" customFormat="1">
      <c r="A214" s="1"/>
      <c r="B214" s="102"/>
      <c r="C214" s="150"/>
      <c r="D214" s="148"/>
      <c r="H214" s="48"/>
      <c r="I214" s="48"/>
      <c r="J214" s="76"/>
      <c r="K214" s="77"/>
      <c r="L214" s="77"/>
      <c r="M214" s="77"/>
      <c r="N214" s="77"/>
      <c r="O214" s="22"/>
      <c r="P214" s="22"/>
      <c r="Q214" s="22"/>
    </row>
    <row r="215" spans="1:17" s="4" customFormat="1">
      <c r="A215" s="1"/>
      <c r="B215" s="19" t="s">
        <v>217</v>
      </c>
      <c r="C215" s="75"/>
      <c r="D215" s="75"/>
      <c r="E215" s="75"/>
      <c r="F215" s="75"/>
      <c r="G215" s="75"/>
      <c r="H215" s="14"/>
      <c r="I215" s="14"/>
      <c r="J215" s="76"/>
      <c r="K215" s="77"/>
      <c r="L215" s="77"/>
      <c r="M215" s="77"/>
      <c r="N215" s="77"/>
      <c r="O215" s="22"/>
      <c r="P215" s="22"/>
      <c r="Q215" s="22"/>
    </row>
    <row r="216" spans="1:17">
      <c r="A216" s="1"/>
      <c r="B216" s="19"/>
      <c r="C216" s="19"/>
      <c r="D216" s="19"/>
      <c r="E216" s="19"/>
      <c r="F216" s="19"/>
      <c r="G216" s="19"/>
      <c r="H216" s="14"/>
      <c r="I216" s="14"/>
      <c r="K216" s="77"/>
      <c r="L216" s="77"/>
      <c r="M216" s="77"/>
      <c r="N216" s="77"/>
      <c r="O216" s="22"/>
      <c r="P216" s="22"/>
      <c r="Q216" s="22"/>
    </row>
    <row r="217" spans="1:17">
      <c r="A217" s="1"/>
      <c r="B217" s="19"/>
      <c r="C217" s="4"/>
      <c r="D217" s="4"/>
      <c r="F217" s="4"/>
      <c r="G217" s="4"/>
      <c r="H217" s="48"/>
      <c r="I217" s="48"/>
      <c r="J217" s="51" t="s">
        <v>25</v>
      </c>
      <c r="K217" s="77"/>
      <c r="L217" s="77"/>
      <c r="M217" s="77"/>
      <c r="N217" s="77"/>
      <c r="O217" s="22"/>
      <c r="P217" s="22"/>
      <c r="Q217" s="22"/>
    </row>
    <row r="218" spans="1:17">
      <c r="A218" s="1"/>
      <c r="B218" s="2"/>
      <c r="C218" s="4"/>
      <c r="D218" s="4"/>
      <c r="F218" s="4"/>
      <c r="G218" s="4"/>
      <c r="H218" s="48"/>
      <c r="I218" s="52" t="s">
        <v>162</v>
      </c>
      <c r="J218" s="53"/>
      <c r="K218" s="77"/>
      <c r="L218" s="77"/>
      <c r="M218" s="77"/>
      <c r="N218" s="77"/>
      <c r="O218" s="22"/>
      <c r="P218" s="22"/>
      <c r="Q218" s="22"/>
    </row>
    <row r="219" spans="1:17" s="57" customFormat="1" ht="17.25" customHeight="1">
      <c r="A219" s="1"/>
      <c r="B219" s="102"/>
      <c r="C219" s="336" t="s">
        <v>218</v>
      </c>
      <c r="D219" s="337"/>
      <c r="E219" s="337"/>
      <c r="F219" s="337"/>
      <c r="G219" s="337"/>
      <c r="H219" s="338"/>
      <c r="I219" s="283" t="s">
        <v>548</v>
      </c>
      <c r="J219" s="116">
        <v>0</v>
      </c>
      <c r="K219" s="77"/>
      <c r="L219" s="77"/>
      <c r="M219" s="77"/>
      <c r="N219" s="77"/>
      <c r="O219" s="22"/>
      <c r="P219" s="22"/>
      <c r="Q219" s="22"/>
    </row>
    <row r="220" spans="1:17" s="57" customFormat="1" ht="17.25" customHeight="1">
      <c r="A220" s="1"/>
      <c r="B220" s="102"/>
      <c r="C220" s="151"/>
      <c r="D220" s="152"/>
      <c r="E220" s="339" t="s">
        <v>549</v>
      </c>
      <c r="F220" s="302"/>
      <c r="G220" s="302"/>
      <c r="H220" s="303"/>
      <c r="I220" s="322"/>
      <c r="J220" s="116"/>
      <c r="K220" s="77"/>
      <c r="L220" s="77"/>
      <c r="M220" s="77"/>
      <c r="N220" s="77"/>
      <c r="O220" s="22"/>
      <c r="P220" s="22"/>
      <c r="Q220" s="22"/>
    </row>
    <row r="221" spans="1:17" s="57" customFormat="1" ht="17.25" customHeight="1">
      <c r="A221" s="1"/>
      <c r="B221" s="102"/>
      <c r="C221" s="151"/>
      <c r="D221" s="152"/>
      <c r="E221" s="339" t="s">
        <v>550</v>
      </c>
      <c r="F221" s="302"/>
      <c r="G221" s="302"/>
      <c r="H221" s="303"/>
      <c r="I221" s="322"/>
      <c r="J221" s="116"/>
      <c r="K221" s="77"/>
      <c r="L221" s="77"/>
      <c r="M221" s="77"/>
      <c r="N221" s="77"/>
      <c r="O221" s="22"/>
      <c r="P221" s="22"/>
      <c r="Q221" s="22"/>
    </row>
    <row r="222" spans="1:17" s="57" customFormat="1" ht="17.25" customHeight="1">
      <c r="A222" s="1"/>
      <c r="B222" s="102"/>
      <c r="C222" s="151"/>
      <c r="D222" s="152"/>
      <c r="E222" s="339" t="s">
        <v>222</v>
      </c>
      <c r="F222" s="302"/>
      <c r="G222" s="302"/>
      <c r="H222" s="303"/>
      <c r="I222" s="322"/>
      <c r="J222" s="116"/>
      <c r="K222" s="77"/>
      <c r="L222" s="77"/>
      <c r="M222" s="77"/>
      <c r="N222" s="77"/>
      <c r="O222" s="22"/>
      <c r="P222" s="22"/>
      <c r="Q222" s="22"/>
    </row>
    <row r="223" spans="1:17" s="57" customFormat="1" ht="17.25" customHeight="1">
      <c r="A223" s="1"/>
      <c r="B223" s="2"/>
      <c r="C223" s="153"/>
      <c r="D223" s="154"/>
      <c r="E223" s="339" t="s">
        <v>223</v>
      </c>
      <c r="F223" s="302"/>
      <c r="G223" s="302"/>
      <c r="H223" s="303"/>
      <c r="I223" s="323"/>
      <c r="J223" s="116"/>
      <c r="K223" s="77"/>
      <c r="L223" s="77"/>
      <c r="M223" s="77"/>
      <c r="N223" s="77"/>
      <c r="O223" s="22"/>
      <c r="P223" s="22"/>
      <c r="Q223" s="22"/>
    </row>
    <row r="224" spans="1:17" s="61" customFormat="1">
      <c r="A224" s="1"/>
      <c r="B224" s="19"/>
      <c r="C224" s="19"/>
      <c r="D224" s="19"/>
      <c r="E224" s="19"/>
      <c r="F224" s="19"/>
      <c r="G224" s="19"/>
      <c r="H224" s="14"/>
      <c r="I224" s="14"/>
      <c r="J224" s="59"/>
      <c r="K224" s="77"/>
      <c r="L224" s="77"/>
      <c r="M224" s="77"/>
      <c r="N224" s="77"/>
      <c r="O224" s="22"/>
      <c r="P224" s="22"/>
      <c r="Q224" s="22"/>
    </row>
    <row r="225" spans="1:17" s="57" customFormat="1">
      <c r="A225" s="1"/>
      <c r="B225" s="58"/>
      <c r="C225" s="47"/>
      <c r="D225" s="47"/>
      <c r="E225" s="47"/>
      <c r="F225" s="47"/>
      <c r="G225" s="47"/>
      <c r="H225" s="62"/>
      <c r="I225" s="62"/>
      <c r="J225" s="59"/>
      <c r="K225" s="77"/>
      <c r="L225" s="77"/>
      <c r="M225" s="77"/>
      <c r="N225" s="77"/>
      <c r="O225" s="22"/>
      <c r="P225" s="22"/>
      <c r="Q225" s="22"/>
    </row>
    <row r="226" spans="1:17" s="61" customFormat="1">
      <c r="A226" s="1"/>
      <c r="B226" s="2"/>
      <c r="C226" s="4"/>
      <c r="D226" s="4"/>
      <c r="F226" s="4"/>
      <c r="G226" s="4"/>
      <c r="H226" s="48"/>
      <c r="I226" s="48"/>
      <c r="J226" s="76"/>
      <c r="K226" s="77"/>
      <c r="L226" s="77"/>
      <c r="M226" s="77"/>
      <c r="N226" s="77"/>
      <c r="O226" s="22"/>
      <c r="P226" s="22"/>
      <c r="Q226" s="22"/>
    </row>
    <row r="227" spans="1:17" s="4" customFormat="1">
      <c r="A227" s="1"/>
      <c r="B227" s="19" t="s">
        <v>890</v>
      </c>
      <c r="C227" s="75"/>
      <c r="D227" s="75"/>
      <c r="E227" s="75"/>
      <c r="F227" s="75"/>
      <c r="G227" s="75"/>
      <c r="H227" s="14"/>
      <c r="I227" s="14"/>
      <c r="J227" s="76"/>
      <c r="K227" s="77"/>
      <c r="L227" s="77"/>
      <c r="M227" s="77"/>
      <c r="N227" s="77"/>
      <c r="O227" s="22"/>
      <c r="P227" s="22"/>
      <c r="Q227" s="22"/>
    </row>
    <row r="228" spans="1:17">
      <c r="A228" s="1"/>
      <c r="B228" s="19"/>
      <c r="C228" s="19"/>
      <c r="D228" s="19"/>
      <c r="E228" s="19"/>
      <c r="F228" s="19"/>
      <c r="G228" s="19"/>
      <c r="H228" s="14"/>
      <c r="I228" s="14"/>
      <c r="K228" s="77"/>
      <c r="L228" s="77"/>
      <c r="M228" s="77"/>
      <c r="N228" s="77"/>
      <c r="O228" s="22"/>
      <c r="P228" s="22"/>
      <c r="Q228" s="22"/>
    </row>
    <row r="229" spans="1:17" s="61" customFormat="1">
      <c r="A229" s="1"/>
      <c r="B229" s="19"/>
      <c r="C229" s="4"/>
      <c r="D229" s="4"/>
      <c r="E229" s="4"/>
      <c r="F229" s="4"/>
      <c r="G229" s="4"/>
      <c r="H229" s="48"/>
      <c r="I229" s="48"/>
      <c r="J229" s="51" t="s">
        <v>25</v>
      </c>
      <c r="K229" s="77"/>
      <c r="L229" s="77"/>
      <c r="M229" s="77"/>
      <c r="N229" s="77"/>
      <c r="O229" s="22"/>
      <c r="P229" s="22"/>
      <c r="Q229" s="22"/>
    </row>
    <row r="230" spans="1:17" s="61" customFormat="1">
      <c r="A230" s="1"/>
      <c r="B230" s="2"/>
      <c r="C230" s="4"/>
      <c r="D230" s="4"/>
      <c r="E230" s="4"/>
      <c r="F230" s="4"/>
      <c r="G230" s="4"/>
      <c r="H230" s="48"/>
      <c r="I230" s="52" t="s">
        <v>162</v>
      </c>
      <c r="J230" s="53"/>
      <c r="K230" s="77"/>
      <c r="L230" s="77"/>
      <c r="M230" s="77"/>
      <c r="N230" s="77"/>
      <c r="O230" s="22"/>
      <c r="P230" s="22"/>
      <c r="Q230" s="22"/>
    </row>
    <row r="231" spans="1:17" s="61" customFormat="1" ht="30" customHeight="1">
      <c r="A231" s="1"/>
      <c r="B231" s="2"/>
      <c r="C231" s="385" t="s">
        <v>891</v>
      </c>
      <c r="D231" s="385"/>
      <c r="E231" s="385"/>
      <c r="F231" s="385"/>
      <c r="G231" s="385"/>
      <c r="H231" s="385"/>
      <c r="I231" s="283" t="s">
        <v>892</v>
      </c>
      <c r="J231" s="116"/>
      <c r="K231" s="77"/>
      <c r="L231" s="77"/>
      <c r="M231" s="77"/>
      <c r="N231" s="77"/>
      <c r="O231" s="22"/>
      <c r="P231" s="22"/>
      <c r="Q231" s="22"/>
    </row>
    <row r="232" spans="1:17" s="61" customFormat="1" ht="30" customHeight="1">
      <c r="A232" s="1"/>
      <c r="B232" s="2"/>
      <c r="C232" s="385" t="s">
        <v>893</v>
      </c>
      <c r="D232" s="282"/>
      <c r="E232" s="282"/>
      <c r="F232" s="282"/>
      <c r="G232" s="282"/>
      <c r="H232" s="282"/>
      <c r="I232" s="285"/>
      <c r="J232" s="116"/>
      <c r="K232" s="77"/>
      <c r="L232" s="77"/>
      <c r="M232" s="77"/>
      <c r="N232" s="77"/>
      <c r="O232" s="22"/>
      <c r="P232" s="22"/>
      <c r="Q232" s="22"/>
    </row>
    <row r="233" spans="1:17" s="61" customFormat="1">
      <c r="A233" s="1"/>
      <c r="B233" s="19"/>
      <c r="C233" s="19"/>
      <c r="D233" s="19"/>
      <c r="E233" s="19"/>
      <c r="F233" s="19"/>
      <c r="G233" s="19"/>
      <c r="H233" s="14"/>
      <c r="I233" s="14"/>
      <c r="J233" s="59"/>
      <c r="K233" s="77"/>
      <c r="L233" s="77"/>
      <c r="M233" s="77"/>
      <c r="N233" s="77"/>
      <c r="O233" s="22"/>
      <c r="P233" s="22"/>
      <c r="Q233" s="22"/>
    </row>
    <row r="234" spans="1:17" s="57" customFormat="1">
      <c r="A234" s="1"/>
      <c r="B234" s="58"/>
      <c r="C234" s="47"/>
      <c r="D234" s="47"/>
      <c r="E234" s="47"/>
      <c r="F234" s="47"/>
      <c r="G234" s="47"/>
      <c r="H234" s="62"/>
      <c r="I234" s="62"/>
      <c r="J234" s="59"/>
      <c r="K234" s="77"/>
      <c r="L234" s="77"/>
      <c r="M234" s="77"/>
      <c r="N234" s="77"/>
      <c r="O234" s="22"/>
      <c r="P234" s="22"/>
      <c r="Q234" s="22"/>
    </row>
    <row r="235" spans="1:17" s="61" customFormat="1">
      <c r="A235" s="1"/>
      <c r="B235" s="2"/>
      <c r="C235" s="155"/>
      <c r="D235" s="4"/>
      <c r="E235" s="4"/>
      <c r="F235" s="4"/>
      <c r="G235" s="4"/>
      <c r="H235" s="156"/>
      <c r="I235" s="156"/>
      <c r="J235" s="76"/>
      <c r="K235" s="77"/>
      <c r="L235" s="77"/>
      <c r="M235" s="77"/>
      <c r="N235" s="77"/>
      <c r="O235" s="22"/>
      <c r="P235" s="22"/>
      <c r="Q235" s="22"/>
    </row>
    <row r="236" spans="1:17" s="4" customFormat="1">
      <c r="A236" s="1"/>
      <c r="B236" s="19" t="s">
        <v>224</v>
      </c>
      <c r="C236" s="75"/>
      <c r="D236" s="75"/>
      <c r="E236" s="75"/>
      <c r="F236" s="75"/>
      <c r="G236" s="75"/>
      <c r="H236" s="14"/>
      <c r="I236" s="14"/>
      <c r="J236" s="76"/>
      <c r="K236" s="77"/>
      <c r="L236" s="77"/>
      <c r="M236" s="77"/>
      <c r="N236" s="77"/>
      <c r="O236" s="22"/>
      <c r="P236" s="22"/>
      <c r="Q236" s="22"/>
    </row>
    <row r="237" spans="1:17">
      <c r="A237" s="1"/>
      <c r="B237" s="19"/>
      <c r="C237" s="19"/>
      <c r="D237" s="19"/>
      <c r="E237" s="19"/>
      <c r="F237" s="19"/>
      <c r="G237" s="19"/>
      <c r="H237" s="14"/>
      <c r="I237" s="14"/>
      <c r="K237" s="77"/>
      <c r="L237" s="77"/>
      <c r="M237" s="77"/>
      <c r="N237" s="77"/>
      <c r="O237" s="22"/>
      <c r="P237" s="22"/>
      <c r="Q237" s="22"/>
    </row>
    <row r="238" spans="1:17">
      <c r="A238" s="1"/>
      <c r="B238" s="19"/>
      <c r="C238" s="4"/>
      <c r="D238" s="4"/>
      <c r="F238" s="4"/>
      <c r="G238" s="4"/>
      <c r="H238" s="48"/>
      <c r="I238" s="48"/>
      <c r="J238" s="51" t="s">
        <v>25</v>
      </c>
      <c r="K238" s="77"/>
      <c r="L238" s="77"/>
      <c r="M238" s="77"/>
      <c r="N238" s="77"/>
      <c r="O238" s="22"/>
      <c r="P238" s="22"/>
      <c r="Q238" s="22"/>
    </row>
    <row r="239" spans="1:17">
      <c r="A239" s="1"/>
      <c r="B239" s="2"/>
      <c r="C239" s="4"/>
      <c r="D239" s="4"/>
      <c r="F239" s="4"/>
      <c r="G239" s="4"/>
      <c r="H239" s="48"/>
      <c r="I239" s="52" t="s">
        <v>162</v>
      </c>
      <c r="J239" s="53"/>
      <c r="K239" s="77"/>
      <c r="L239" s="77"/>
      <c r="M239" s="77"/>
      <c r="N239" s="77"/>
      <c r="O239" s="22"/>
      <c r="P239" s="22"/>
      <c r="Q239" s="22"/>
    </row>
    <row r="240" spans="1:17" s="57" customFormat="1" ht="17.25" customHeight="1">
      <c r="A240" s="1"/>
      <c r="B240" s="102"/>
      <c r="C240" s="386" t="s">
        <v>226</v>
      </c>
      <c r="D240" s="340"/>
      <c r="E240" s="340"/>
      <c r="F240" s="340"/>
      <c r="G240" s="340"/>
      <c r="H240" s="341"/>
      <c r="I240" s="283" t="s">
        <v>551</v>
      </c>
      <c r="J240" s="116"/>
      <c r="K240" s="77"/>
      <c r="L240" s="77"/>
      <c r="M240" s="77"/>
      <c r="N240" s="77"/>
      <c r="O240" s="22"/>
      <c r="P240" s="22"/>
      <c r="Q240" s="22"/>
    </row>
    <row r="241" spans="1:17" s="57" customFormat="1" ht="17.25" customHeight="1">
      <c r="A241" s="1"/>
      <c r="B241" s="102"/>
      <c r="C241" s="151"/>
      <c r="D241" s="157"/>
      <c r="E241" s="263" t="s">
        <v>228</v>
      </c>
      <c r="F241" s="298"/>
      <c r="G241" s="298"/>
      <c r="H241" s="264"/>
      <c r="I241" s="322"/>
      <c r="J241" s="116"/>
      <c r="K241" s="77"/>
      <c r="L241" s="77"/>
      <c r="M241" s="77"/>
      <c r="N241" s="77"/>
      <c r="O241" s="22"/>
      <c r="P241" s="22"/>
      <c r="Q241" s="22"/>
    </row>
    <row r="242" spans="1:17" s="57" customFormat="1" ht="17.25" customHeight="1" thickBot="1">
      <c r="A242" s="1"/>
      <c r="B242" s="102"/>
      <c r="C242" s="158"/>
      <c r="D242" s="159"/>
      <c r="E242" s="330" t="s">
        <v>229</v>
      </c>
      <c r="F242" s="331"/>
      <c r="G242" s="331"/>
      <c r="H242" s="332"/>
      <c r="I242" s="322"/>
      <c r="J242" s="144"/>
      <c r="K242" s="77"/>
      <c r="L242" s="77"/>
      <c r="M242" s="77"/>
      <c r="N242" s="77"/>
      <c r="O242" s="22"/>
      <c r="P242" s="22"/>
      <c r="Q242" s="22"/>
    </row>
    <row r="243" spans="1:17" s="57" customFormat="1" ht="17.25" customHeight="1">
      <c r="A243" s="1"/>
      <c r="B243" s="102"/>
      <c r="C243" s="333" t="s">
        <v>230</v>
      </c>
      <c r="D243" s="334"/>
      <c r="E243" s="334"/>
      <c r="F243" s="334"/>
      <c r="G243" s="334"/>
      <c r="H243" s="335"/>
      <c r="I243" s="322"/>
      <c r="J243" s="120"/>
      <c r="K243" s="77"/>
      <c r="L243" s="77"/>
      <c r="M243" s="77"/>
      <c r="N243" s="77"/>
      <c r="O243" s="22"/>
      <c r="P243" s="22"/>
      <c r="Q243" s="22"/>
    </row>
    <row r="244" spans="1:17" s="57" customFormat="1" ht="17.25" customHeight="1">
      <c r="A244" s="1"/>
      <c r="B244" s="102"/>
      <c r="C244" s="151"/>
      <c r="D244" s="157"/>
      <c r="E244" s="263" t="s">
        <v>231</v>
      </c>
      <c r="F244" s="298"/>
      <c r="G244" s="298"/>
      <c r="H244" s="264"/>
      <c r="I244" s="322"/>
      <c r="J244" s="116"/>
      <c r="K244" s="77"/>
      <c r="L244" s="77"/>
      <c r="M244" s="77"/>
      <c r="N244" s="77"/>
      <c r="O244" s="22"/>
      <c r="P244" s="22"/>
      <c r="Q244" s="22"/>
    </row>
    <row r="245" spans="1:17" s="57" customFormat="1" ht="17.25" customHeight="1">
      <c r="A245" s="1"/>
      <c r="B245" s="102"/>
      <c r="C245" s="153"/>
      <c r="D245" s="160"/>
      <c r="E245" s="263" t="s">
        <v>232</v>
      </c>
      <c r="F245" s="302"/>
      <c r="G245" s="302"/>
      <c r="H245" s="303"/>
      <c r="I245" s="323"/>
      <c r="J245" s="116"/>
      <c r="K245" s="77"/>
      <c r="L245" s="77"/>
      <c r="M245" s="77"/>
      <c r="N245" s="77"/>
      <c r="O245" s="22"/>
      <c r="P245" s="22"/>
      <c r="Q245" s="22"/>
    </row>
    <row r="246" spans="1:17" s="61" customFormat="1" ht="17.25" customHeight="1">
      <c r="A246" s="1"/>
      <c r="B246" s="19"/>
      <c r="C246" s="19"/>
      <c r="D246" s="19"/>
      <c r="E246" s="19"/>
      <c r="F246" s="19"/>
      <c r="G246" s="19"/>
      <c r="H246" s="14"/>
      <c r="I246" s="14"/>
      <c r="J246" s="59"/>
      <c r="K246" s="77"/>
      <c r="L246" s="77"/>
      <c r="M246" s="77"/>
      <c r="N246" s="77"/>
      <c r="O246" s="22"/>
      <c r="P246" s="22"/>
      <c r="Q246" s="22"/>
    </row>
    <row r="247" spans="1:17" s="57" customFormat="1">
      <c r="A247" s="1"/>
      <c r="B247" s="58"/>
      <c r="C247" s="47"/>
      <c r="D247" s="47"/>
      <c r="E247" s="47"/>
      <c r="F247" s="47"/>
      <c r="G247" s="47"/>
      <c r="H247" s="62"/>
      <c r="I247" s="62"/>
      <c r="J247" s="59"/>
      <c r="K247" s="77"/>
      <c r="L247" s="77"/>
      <c r="M247" s="77"/>
      <c r="N247" s="77"/>
      <c r="O247" s="22"/>
      <c r="P247" s="22"/>
      <c r="Q247" s="22"/>
    </row>
    <row r="248" spans="1:17" s="57" customFormat="1">
      <c r="A248" s="1"/>
      <c r="B248" s="102"/>
      <c r="C248" s="102"/>
      <c r="D248" s="47"/>
      <c r="E248" s="47"/>
      <c r="F248" s="47"/>
      <c r="G248" s="47"/>
      <c r="H248" s="62"/>
      <c r="I248" s="136" t="str">
        <f>HYPERLINK("#"&amp;$B$3&amp;"!a1","TOPへ戻る")</f>
        <v>TOPへ戻る</v>
      </c>
      <c r="J248" s="59"/>
      <c r="K248" s="63"/>
      <c r="L248" s="63"/>
      <c r="M248" s="63"/>
      <c r="N248" s="63"/>
      <c r="O248" s="63"/>
    </row>
    <row r="249" spans="1:17" s="57" customFormat="1" ht="36.75" customHeight="1">
      <c r="A249" s="1"/>
      <c r="B249" s="102"/>
      <c r="C249" s="102"/>
      <c r="D249" s="47"/>
      <c r="E249" s="47"/>
      <c r="F249" s="47"/>
      <c r="G249" s="47"/>
      <c r="H249" s="62"/>
      <c r="I249" s="62"/>
      <c r="J249" s="59"/>
      <c r="K249" s="77"/>
      <c r="L249" s="77"/>
      <c r="M249" s="77"/>
      <c r="N249" s="77"/>
      <c r="O249" s="22"/>
      <c r="P249" s="22"/>
      <c r="Q249" s="22"/>
    </row>
    <row r="250" spans="1:17" s="61" customFormat="1" ht="19.5">
      <c r="A250" s="1"/>
      <c r="B250" s="137" t="s">
        <v>552</v>
      </c>
      <c r="C250" s="161"/>
      <c r="D250" s="42"/>
      <c r="E250" s="42"/>
      <c r="F250" s="42"/>
      <c r="G250" s="42"/>
      <c r="H250" s="43"/>
      <c r="I250" s="43"/>
      <c r="J250" s="139"/>
      <c r="K250" s="192"/>
      <c r="L250" s="192"/>
      <c r="M250" s="192"/>
      <c r="N250" s="192"/>
      <c r="O250" s="22"/>
      <c r="P250" s="22"/>
      <c r="Q250" s="22"/>
    </row>
    <row r="251" spans="1:17" s="61" customFormat="1">
      <c r="A251" s="1"/>
      <c r="B251" s="102"/>
      <c r="C251" s="4"/>
      <c r="D251" s="4"/>
      <c r="E251" s="4"/>
      <c r="F251" s="4"/>
      <c r="G251" s="4"/>
      <c r="H251" s="48"/>
      <c r="I251" s="48"/>
      <c r="J251" s="76"/>
      <c r="K251" s="77"/>
      <c r="L251" s="77"/>
      <c r="M251" s="77"/>
      <c r="N251" s="77"/>
      <c r="O251" s="22"/>
      <c r="P251" s="22"/>
      <c r="Q251" s="22"/>
    </row>
    <row r="252" spans="1:17" s="61" customFormat="1">
      <c r="A252" s="1"/>
      <c r="B252" s="19" t="s">
        <v>234</v>
      </c>
      <c r="C252" s="162"/>
      <c r="D252" s="4"/>
      <c r="E252" s="4"/>
      <c r="F252" s="4"/>
      <c r="G252" s="4"/>
      <c r="H252" s="48"/>
      <c r="I252" s="48"/>
      <c r="J252" s="76"/>
      <c r="K252" s="77"/>
      <c r="L252" s="77"/>
      <c r="M252" s="77"/>
      <c r="N252" s="77"/>
      <c r="O252" s="22"/>
      <c r="P252" s="22"/>
      <c r="Q252" s="22"/>
    </row>
    <row r="253" spans="1:17">
      <c r="A253" s="1"/>
      <c r="B253" s="19"/>
      <c r="C253" s="19"/>
      <c r="D253" s="19"/>
      <c r="E253" s="19"/>
      <c r="F253" s="19"/>
      <c r="G253" s="19"/>
      <c r="H253" s="14"/>
      <c r="I253" s="14"/>
      <c r="K253" s="77"/>
      <c r="L253" s="77"/>
      <c r="M253" s="77"/>
      <c r="N253" s="77"/>
      <c r="O253" s="22"/>
      <c r="P253" s="22"/>
      <c r="Q253" s="22"/>
    </row>
    <row r="254" spans="1:17">
      <c r="A254" s="1"/>
      <c r="B254" s="19"/>
      <c r="C254" s="4"/>
      <c r="D254" s="4"/>
      <c r="F254" s="4"/>
      <c r="G254" s="4"/>
      <c r="H254" s="48"/>
      <c r="I254" s="48"/>
      <c r="J254" s="51" t="s">
        <v>25</v>
      </c>
      <c r="K254" s="77"/>
      <c r="L254" s="77"/>
      <c r="M254" s="77"/>
      <c r="N254" s="77"/>
      <c r="O254" s="22"/>
      <c r="P254" s="22"/>
      <c r="Q254" s="22"/>
    </row>
    <row r="255" spans="1:17">
      <c r="A255" s="1"/>
      <c r="B255" s="2"/>
      <c r="C255" s="4"/>
      <c r="D255" s="4"/>
      <c r="F255" s="4"/>
      <c r="G255" s="4"/>
      <c r="H255" s="48"/>
      <c r="I255" s="52" t="s">
        <v>162</v>
      </c>
      <c r="J255" s="53"/>
      <c r="K255" s="77"/>
      <c r="L255" s="77"/>
      <c r="M255" s="77"/>
      <c r="N255" s="77"/>
      <c r="O255" s="22"/>
      <c r="P255" s="22"/>
      <c r="Q255" s="22"/>
    </row>
    <row r="256" spans="1:17" ht="17.25" customHeight="1">
      <c r="A256" s="1"/>
      <c r="B256" s="2"/>
      <c r="C256" s="336" t="s">
        <v>236</v>
      </c>
      <c r="D256" s="340"/>
      <c r="E256" s="340"/>
      <c r="F256" s="340"/>
      <c r="G256" s="340"/>
      <c r="H256" s="341"/>
      <c r="I256" s="277" t="s">
        <v>553</v>
      </c>
      <c r="J256" s="163">
        <v>0</v>
      </c>
      <c r="K256" s="77"/>
      <c r="L256" s="77"/>
      <c r="M256" s="77"/>
      <c r="N256" s="77"/>
      <c r="O256" s="22"/>
      <c r="P256" s="22"/>
      <c r="Q256" s="22"/>
    </row>
    <row r="257" spans="1:17" ht="17.25" customHeight="1">
      <c r="A257" s="1"/>
      <c r="B257" s="2"/>
      <c r="C257" s="164"/>
      <c r="D257" s="342" t="s">
        <v>238</v>
      </c>
      <c r="E257" s="281" t="s">
        <v>239</v>
      </c>
      <c r="F257" s="281"/>
      <c r="G257" s="281"/>
      <c r="H257" s="281"/>
      <c r="I257" s="284"/>
      <c r="J257" s="163">
        <v>0</v>
      </c>
      <c r="K257" s="77"/>
      <c r="L257" s="77"/>
      <c r="M257" s="77"/>
      <c r="N257" s="77"/>
      <c r="O257" s="22"/>
      <c r="P257" s="22"/>
      <c r="Q257" s="22"/>
    </row>
    <row r="258" spans="1:17" ht="17.25" customHeight="1">
      <c r="A258" s="1"/>
      <c r="B258" s="2"/>
      <c r="C258" s="164"/>
      <c r="D258" s="343"/>
      <c r="E258" s="281" t="s">
        <v>240</v>
      </c>
      <c r="F258" s="282"/>
      <c r="G258" s="282"/>
      <c r="H258" s="282"/>
      <c r="I258" s="284"/>
      <c r="J258" s="163">
        <v>0</v>
      </c>
      <c r="K258" s="77"/>
      <c r="L258" s="77"/>
      <c r="M258" s="77"/>
      <c r="N258" s="77"/>
      <c r="O258" s="22"/>
      <c r="P258" s="22"/>
      <c r="Q258" s="22"/>
    </row>
    <row r="259" spans="1:17" ht="17.25" customHeight="1">
      <c r="A259" s="1"/>
      <c r="B259" s="2"/>
      <c r="C259" s="164"/>
      <c r="D259" s="343"/>
      <c r="E259" s="281" t="s">
        <v>241</v>
      </c>
      <c r="F259" s="282"/>
      <c r="G259" s="282"/>
      <c r="H259" s="282"/>
      <c r="I259" s="284"/>
      <c r="J259" s="163">
        <v>0</v>
      </c>
      <c r="K259" s="77"/>
      <c r="L259" s="77"/>
      <c r="M259" s="77"/>
      <c r="N259" s="77"/>
      <c r="O259" s="22"/>
      <c r="P259" s="22"/>
      <c r="Q259" s="22"/>
    </row>
    <row r="260" spans="1:17">
      <c r="A260" s="1"/>
      <c r="B260" s="2"/>
      <c r="C260" s="164"/>
      <c r="D260" s="343"/>
      <c r="E260" s="281" t="s">
        <v>242</v>
      </c>
      <c r="F260" s="282"/>
      <c r="G260" s="282"/>
      <c r="H260" s="282"/>
      <c r="I260" s="284"/>
      <c r="J260" s="163">
        <v>0</v>
      </c>
      <c r="K260" s="77"/>
      <c r="L260" s="77"/>
      <c r="M260" s="77"/>
      <c r="N260" s="77"/>
      <c r="O260" s="22"/>
      <c r="P260" s="22"/>
      <c r="Q260" s="22"/>
    </row>
    <row r="261" spans="1:17" ht="17.25" customHeight="1">
      <c r="A261" s="1"/>
      <c r="B261" s="2"/>
      <c r="C261" s="164"/>
      <c r="D261" s="343"/>
      <c r="E261" s="281" t="s">
        <v>243</v>
      </c>
      <c r="F261" s="282"/>
      <c r="G261" s="282"/>
      <c r="H261" s="282"/>
      <c r="I261" s="284"/>
      <c r="J261" s="163">
        <v>0</v>
      </c>
      <c r="K261" s="77"/>
      <c r="L261" s="77"/>
      <c r="M261" s="77"/>
      <c r="N261" s="77"/>
      <c r="O261" s="22"/>
      <c r="P261" s="22"/>
      <c r="Q261" s="22"/>
    </row>
    <row r="262" spans="1:17" ht="17.25" customHeight="1">
      <c r="A262" s="1"/>
      <c r="B262" s="2"/>
      <c r="C262" s="164"/>
      <c r="D262" s="343"/>
      <c r="E262" s="281" t="s">
        <v>244</v>
      </c>
      <c r="F262" s="282"/>
      <c r="G262" s="282"/>
      <c r="H262" s="282"/>
      <c r="I262" s="284"/>
      <c r="J262" s="163">
        <v>0</v>
      </c>
      <c r="K262" s="77"/>
      <c r="L262" s="77"/>
      <c r="M262" s="77"/>
      <c r="N262" s="77"/>
      <c r="O262" s="22"/>
      <c r="P262" s="22"/>
      <c r="Q262" s="22"/>
    </row>
    <row r="263" spans="1:17">
      <c r="A263" s="1"/>
      <c r="B263" s="2"/>
      <c r="C263" s="164"/>
      <c r="D263" s="343"/>
      <c r="E263" s="281" t="s">
        <v>245</v>
      </c>
      <c r="F263" s="282"/>
      <c r="G263" s="282"/>
      <c r="H263" s="282"/>
      <c r="I263" s="284"/>
      <c r="J263" s="163">
        <v>0</v>
      </c>
      <c r="K263" s="77"/>
      <c r="L263" s="77"/>
      <c r="M263" s="77"/>
      <c r="N263" s="77"/>
      <c r="O263" s="22"/>
      <c r="P263" s="22"/>
      <c r="Q263" s="22"/>
    </row>
    <row r="264" spans="1:17" ht="17.25" customHeight="1">
      <c r="A264" s="1"/>
      <c r="B264" s="2"/>
      <c r="C264" s="164"/>
      <c r="D264" s="343"/>
      <c r="E264" s="281" t="s">
        <v>246</v>
      </c>
      <c r="F264" s="282"/>
      <c r="G264" s="282"/>
      <c r="H264" s="282"/>
      <c r="I264" s="284"/>
      <c r="J264" s="163">
        <v>0</v>
      </c>
      <c r="K264" s="77"/>
      <c r="L264" s="77"/>
      <c r="M264" s="77"/>
      <c r="N264" s="77"/>
      <c r="O264" s="22"/>
      <c r="P264" s="22"/>
      <c r="Q264" s="22"/>
    </row>
    <row r="265" spans="1:17">
      <c r="A265" s="1"/>
      <c r="B265" s="2"/>
      <c r="C265" s="164"/>
      <c r="D265" s="343"/>
      <c r="E265" s="281" t="s">
        <v>247</v>
      </c>
      <c r="F265" s="282"/>
      <c r="G265" s="282"/>
      <c r="H265" s="282"/>
      <c r="I265" s="284"/>
      <c r="J265" s="163">
        <v>0</v>
      </c>
      <c r="K265" s="77"/>
      <c r="L265" s="77"/>
      <c r="M265" s="77"/>
      <c r="N265" s="77"/>
      <c r="O265" s="22"/>
      <c r="P265" s="22"/>
      <c r="Q265" s="22"/>
    </row>
    <row r="266" spans="1:17" ht="17.25" customHeight="1">
      <c r="A266" s="1"/>
      <c r="B266" s="2"/>
      <c r="C266" s="164"/>
      <c r="D266" s="343"/>
      <c r="E266" s="281" t="s">
        <v>248</v>
      </c>
      <c r="F266" s="282"/>
      <c r="G266" s="282"/>
      <c r="H266" s="282"/>
      <c r="I266" s="284"/>
      <c r="J266" s="163">
        <v>0</v>
      </c>
      <c r="K266" s="77"/>
      <c r="L266" s="77"/>
      <c r="M266" s="77"/>
      <c r="N266" s="77"/>
      <c r="O266" s="22"/>
      <c r="P266" s="22"/>
      <c r="Q266" s="22"/>
    </row>
    <row r="267" spans="1:17">
      <c r="A267" s="1"/>
      <c r="B267" s="2"/>
      <c r="C267" s="164"/>
      <c r="D267" s="343"/>
      <c r="E267" s="281" t="s">
        <v>249</v>
      </c>
      <c r="F267" s="282"/>
      <c r="G267" s="282"/>
      <c r="H267" s="282"/>
      <c r="I267" s="284"/>
      <c r="J267" s="163">
        <v>0</v>
      </c>
      <c r="K267" s="77"/>
      <c r="L267" s="77"/>
      <c r="M267" s="77"/>
      <c r="N267" s="77"/>
      <c r="O267" s="22"/>
      <c r="P267" s="22"/>
      <c r="Q267" s="22"/>
    </row>
    <row r="268" spans="1:17">
      <c r="A268" s="1"/>
      <c r="B268" s="2"/>
      <c r="C268" s="164"/>
      <c r="D268" s="344"/>
      <c r="E268" s="281" t="s">
        <v>250</v>
      </c>
      <c r="F268" s="282"/>
      <c r="G268" s="282"/>
      <c r="H268" s="282"/>
      <c r="I268" s="285"/>
      <c r="J268" s="163">
        <v>0</v>
      </c>
      <c r="K268" s="77"/>
      <c r="L268" s="77"/>
      <c r="M268" s="77"/>
      <c r="N268" s="77"/>
      <c r="O268" s="22"/>
      <c r="P268" s="22"/>
      <c r="Q268" s="22"/>
    </row>
    <row r="269" spans="1:17" ht="17.25" customHeight="1">
      <c r="A269" s="1"/>
      <c r="B269" s="130"/>
      <c r="C269" s="336" t="s">
        <v>251</v>
      </c>
      <c r="D269" s="340"/>
      <c r="E269" s="340"/>
      <c r="F269" s="340"/>
      <c r="G269" s="340"/>
      <c r="H269" s="341"/>
      <c r="I269" s="277" t="s">
        <v>252</v>
      </c>
      <c r="J269" s="163">
        <v>0</v>
      </c>
      <c r="K269" s="77"/>
      <c r="L269" s="77"/>
      <c r="M269" s="77"/>
      <c r="N269" s="77"/>
      <c r="O269" s="22"/>
      <c r="P269" s="22"/>
      <c r="Q269" s="22"/>
    </row>
    <row r="270" spans="1:17" ht="17.25" customHeight="1">
      <c r="A270" s="1"/>
      <c r="B270" s="2"/>
      <c r="C270" s="164"/>
      <c r="D270" s="342" t="s">
        <v>238</v>
      </c>
      <c r="E270" s="281" t="s">
        <v>239</v>
      </c>
      <c r="F270" s="282"/>
      <c r="G270" s="282"/>
      <c r="H270" s="282"/>
      <c r="I270" s="284"/>
      <c r="J270" s="163">
        <v>0</v>
      </c>
      <c r="K270" s="77"/>
      <c r="L270" s="77"/>
      <c r="M270" s="77"/>
      <c r="N270" s="77"/>
      <c r="O270" s="22"/>
      <c r="P270" s="22"/>
      <c r="Q270" s="22"/>
    </row>
    <row r="271" spans="1:17" ht="17.25" customHeight="1">
      <c r="A271" s="1"/>
      <c r="B271" s="2"/>
      <c r="C271" s="164"/>
      <c r="D271" s="343"/>
      <c r="E271" s="281" t="s">
        <v>240</v>
      </c>
      <c r="F271" s="282"/>
      <c r="G271" s="282"/>
      <c r="H271" s="282"/>
      <c r="I271" s="284"/>
      <c r="J271" s="163">
        <v>0</v>
      </c>
      <c r="K271" s="77"/>
      <c r="L271" s="77"/>
      <c r="M271" s="77"/>
      <c r="N271" s="77"/>
      <c r="O271" s="22"/>
      <c r="P271" s="22"/>
      <c r="Q271" s="22"/>
    </row>
    <row r="272" spans="1:17" ht="17.25" customHeight="1">
      <c r="A272" s="1"/>
      <c r="B272" s="2"/>
      <c r="C272" s="164"/>
      <c r="D272" s="343"/>
      <c r="E272" s="281" t="s">
        <v>241</v>
      </c>
      <c r="F272" s="282"/>
      <c r="G272" s="282"/>
      <c r="H272" s="282"/>
      <c r="I272" s="284"/>
      <c r="J272" s="163">
        <v>0</v>
      </c>
      <c r="K272" s="77"/>
      <c r="L272" s="77"/>
      <c r="M272" s="77"/>
      <c r="N272" s="77"/>
      <c r="O272" s="22"/>
      <c r="P272" s="22"/>
      <c r="Q272" s="22"/>
    </row>
    <row r="273" spans="1:17">
      <c r="A273" s="1"/>
      <c r="B273" s="2"/>
      <c r="C273" s="164"/>
      <c r="D273" s="343"/>
      <c r="E273" s="281" t="s">
        <v>242</v>
      </c>
      <c r="F273" s="282"/>
      <c r="G273" s="282"/>
      <c r="H273" s="282"/>
      <c r="I273" s="284"/>
      <c r="J273" s="163">
        <v>0</v>
      </c>
      <c r="K273" s="77"/>
      <c r="L273" s="77"/>
      <c r="M273" s="77"/>
      <c r="N273" s="77"/>
      <c r="O273" s="22"/>
      <c r="P273" s="22"/>
      <c r="Q273" s="22"/>
    </row>
    <row r="274" spans="1:17" ht="17.25" customHeight="1">
      <c r="A274" s="1"/>
      <c r="B274" s="2"/>
      <c r="C274" s="164"/>
      <c r="D274" s="343"/>
      <c r="E274" s="281" t="s">
        <v>243</v>
      </c>
      <c r="F274" s="282"/>
      <c r="G274" s="282"/>
      <c r="H274" s="282"/>
      <c r="I274" s="284"/>
      <c r="J274" s="163">
        <v>0</v>
      </c>
      <c r="K274" s="77"/>
      <c r="L274" s="77"/>
      <c r="M274" s="77"/>
      <c r="N274" s="77"/>
      <c r="O274" s="22"/>
      <c r="P274" s="22"/>
      <c r="Q274" s="22"/>
    </row>
    <row r="275" spans="1:17" ht="17.25" customHeight="1">
      <c r="A275" s="1"/>
      <c r="B275" s="2"/>
      <c r="C275" s="164"/>
      <c r="D275" s="343"/>
      <c r="E275" s="281" t="s">
        <v>244</v>
      </c>
      <c r="F275" s="282"/>
      <c r="G275" s="282"/>
      <c r="H275" s="282"/>
      <c r="I275" s="284"/>
      <c r="J275" s="163">
        <v>0</v>
      </c>
      <c r="K275" s="77"/>
      <c r="L275" s="77"/>
      <c r="M275" s="77"/>
      <c r="N275" s="77"/>
      <c r="O275" s="22"/>
      <c r="P275" s="22"/>
      <c r="Q275" s="22"/>
    </row>
    <row r="276" spans="1:17">
      <c r="A276" s="1"/>
      <c r="B276" s="2"/>
      <c r="C276" s="164"/>
      <c r="D276" s="343"/>
      <c r="E276" s="281" t="s">
        <v>245</v>
      </c>
      <c r="F276" s="282"/>
      <c r="G276" s="282"/>
      <c r="H276" s="282"/>
      <c r="I276" s="284"/>
      <c r="J276" s="163">
        <v>0</v>
      </c>
      <c r="K276" s="77"/>
      <c r="L276" s="77"/>
      <c r="M276" s="77"/>
      <c r="N276" s="77"/>
      <c r="O276" s="22"/>
      <c r="P276" s="22"/>
      <c r="Q276" s="22"/>
    </row>
    <row r="277" spans="1:17" ht="17.25" customHeight="1">
      <c r="A277" s="1"/>
      <c r="B277" s="2"/>
      <c r="C277" s="164"/>
      <c r="D277" s="343"/>
      <c r="E277" s="281" t="s">
        <v>246</v>
      </c>
      <c r="F277" s="282"/>
      <c r="G277" s="282"/>
      <c r="H277" s="282"/>
      <c r="I277" s="284"/>
      <c r="J277" s="163">
        <v>0</v>
      </c>
      <c r="K277" s="77"/>
      <c r="L277" s="77"/>
      <c r="M277" s="77"/>
      <c r="N277" s="77"/>
      <c r="O277" s="22"/>
      <c r="P277" s="22"/>
      <c r="Q277" s="22"/>
    </row>
    <row r="278" spans="1:17">
      <c r="A278" s="1"/>
      <c r="B278" s="2"/>
      <c r="C278" s="164"/>
      <c r="D278" s="343"/>
      <c r="E278" s="281" t="s">
        <v>247</v>
      </c>
      <c r="F278" s="282"/>
      <c r="G278" s="282"/>
      <c r="H278" s="282"/>
      <c r="I278" s="284"/>
      <c r="J278" s="163">
        <v>0</v>
      </c>
      <c r="K278" s="77"/>
      <c r="L278" s="77"/>
      <c r="M278" s="77"/>
      <c r="N278" s="77"/>
      <c r="O278" s="22"/>
      <c r="P278" s="22"/>
      <c r="Q278" s="22"/>
    </row>
    <row r="279" spans="1:17" ht="17.25" customHeight="1">
      <c r="A279" s="1"/>
      <c r="B279" s="2"/>
      <c r="C279" s="164"/>
      <c r="D279" s="343"/>
      <c r="E279" s="281" t="s">
        <v>248</v>
      </c>
      <c r="F279" s="282"/>
      <c r="G279" s="282"/>
      <c r="H279" s="282"/>
      <c r="I279" s="284"/>
      <c r="J279" s="163">
        <v>0</v>
      </c>
      <c r="K279" s="77"/>
      <c r="L279" s="77"/>
      <c r="M279" s="77"/>
      <c r="N279" s="77"/>
      <c r="O279" s="22"/>
      <c r="P279" s="22"/>
      <c r="Q279" s="22"/>
    </row>
    <row r="280" spans="1:17">
      <c r="A280" s="1"/>
      <c r="B280" s="2"/>
      <c r="C280" s="164"/>
      <c r="D280" s="343"/>
      <c r="E280" s="281" t="s">
        <v>249</v>
      </c>
      <c r="F280" s="282"/>
      <c r="G280" s="282"/>
      <c r="H280" s="282"/>
      <c r="I280" s="284"/>
      <c r="J280" s="163">
        <v>0</v>
      </c>
      <c r="K280" s="77"/>
      <c r="L280" s="77"/>
      <c r="M280" s="77"/>
      <c r="N280" s="77"/>
      <c r="O280" s="22"/>
      <c r="P280" s="22"/>
      <c r="Q280" s="22"/>
    </row>
    <row r="281" spans="1:17">
      <c r="A281" s="1"/>
      <c r="B281" s="2"/>
      <c r="C281" s="164"/>
      <c r="D281" s="344"/>
      <c r="E281" s="281" t="s">
        <v>250</v>
      </c>
      <c r="F281" s="282"/>
      <c r="G281" s="282"/>
      <c r="H281" s="282"/>
      <c r="I281" s="285"/>
      <c r="J281" s="163">
        <v>0</v>
      </c>
      <c r="K281" s="77"/>
      <c r="L281" s="77"/>
      <c r="M281" s="77"/>
      <c r="N281" s="77"/>
      <c r="O281" s="22"/>
      <c r="P281" s="22"/>
      <c r="Q281" s="22"/>
    </row>
    <row r="282" spans="1:17" ht="57">
      <c r="A282" s="1"/>
      <c r="B282" s="130"/>
      <c r="C282" s="263" t="s">
        <v>253</v>
      </c>
      <c r="D282" s="298"/>
      <c r="E282" s="298"/>
      <c r="F282" s="298"/>
      <c r="G282" s="298"/>
      <c r="H282" s="264"/>
      <c r="I282" s="97" t="s">
        <v>254</v>
      </c>
      <c r="J282" s="163">
        <v>0</v>
      </c>
      <c r="K282" s="77"/>
      <c r="L282" s="77"/>
      <c r="M282" s="77"/>
      <c r="N282" s="77"/>
      <c r="O282" s="22"/>
      <c r="P282" s="22"/>
      <c r="Q282" s="22"/>
    </row>
    <row r="283" spans="1:17" ht="57">
      <c r="A283" s="1"/>
      <c r="B283" s="130"/>
      <c r="C283" s="263" t="s">
        <v>255</v>
      </c>
      <c r="D283" s="302"/>
      <c r="E283" s="302"/>
      <c r="F283" s="302"/>
      <c r="G283" s="302"/>
      <c r="H283" s="303"/>
      <c r="I283" s="97" t="s">
        <v>256</v>
      </c>
      <c r="J283" s="163">
        <v>0</v>
      </c>
      <c r="K283" s="77"/>
      <c r="L283" s="77"/>
      <c r="M283" s="77"/>
      <c r="N283" s="77"/>
      <c r="O283" s="22"/>
      <c r="P283" s="22"/>
      <c r="Q283" s="22"/>
    </row>
    <row r="284" spans="1:17" ht="42.75">
      <c r="A284" s="1"/>
      <c r="B284" s="130"/>
      <c r="C284" s="263" t="s">
        <v>257</v>
      </c>
      <c r="D284" s="298"/>
      <c r="E284" s="298"/>
      <c r="F284" s="298"/>
      <c r="G284" s="298"/>
      <c r="H284" s="264"/>
      <c r="I284" s="165" t="s">
        <v>258</v>
      </c>
      <c r="J284" s="163">
        <v>0</v>
      </c>
      <c r="K284" s="77"/>
      <c r="L284" s="77"/>
      <c r="M284" s="77"/>
      <c r="N284" s="77"/>
      <c r="O284" s="22"/>
      <c r="P284" s="22"/>
      <c r="Q284" s="22"/>
    </row>
    <row r="285" spans="1:17" s="61" customFormat="1">
      <c r="A285" s="1"/>
      <c r="B285" s="19"/>
      <c r="C285" s="19"/>
      <c r="D285" s="19"/>
      <c r="E285" s="19"/>
      <c r="F285" s="19"/>
      <c r="G285" s="19"/>
      <c r="H285" s="14"/>
      <c r="I285" s="14"/>
      <c r="J285" s="59"/>
      <c r="K285" s="77"/>
      <c r="L285" s="77"/>
      <c r="M285" s="77"/>
      <c r="N285" s="77"/>
      <c r="O285" s="22"/>
      <c r="P285" s="22"/>
      <c r="Q285" s="22"/>
    </row>
    <row r="286" spans="1:17" s="57" customFormat="1">
      <c r="A286" s="1"/>
      <c r="B286" s="58"/>
      <c r="C286" s="47"/>
      <c r="D286" s="47"/>
      <c r="E286" s="47"/>
      <c r="F286" s="47"/>
      <c r="G286" s="47"/>
      <c r="H286" s="62"/>
      <c r="I286" s="62"/>
      <c r="J286" s="59"/>
      <c r="K286" s="77"/>
      <c r="L286" s="77"/>
      <c r="M286" s="77"/>
      <c r="N286" s="77"/>
      <c r="O286" s="22"/>
      <c r="P286" s="22"/>
      <c r="Q286" s="22"/>
    </row>
    <row r="287" spans="1:17">
      <c r="A287" s="1"/>
      <c r="B287" s="166"/>
      <c r="C287" s="4"/>
      <c r="D287" s="4"/>
      <c r="F287" s="4"/>
      <c r="G287" s="4"/>
      <c r="H287" s="48"/>
      <c r="I287" s="48"/>
      <c r="J287" s="76"/>
      <c r="K287" s="77"/>
      <c r="L287" s="77"/>
      <c r="M287" s="77"/>
      <c r="N287" s="77"/>
      <c r="O287" s="22"/>
      <c r="P287" s="22"/>
      <c r="Q287" s="22"/>
    </row>
    <row r="288" spans="1:17">
      <c r="A288" s="1"/>
      <c r="B288" s="19" t="s">
        <v>259</v>
      </c>
      <c r="C288" s="75"/>
      <c r="D288" s="75"/>
      <c r="E288" s="75"/>
      <c r="F288" s="75"/>
      <c r="G288" s="75"/>
      <c r="H288" s="14"/>
      <c r="I288" s="14"/>
      <c r="J288" s="76"/>
      <c r="K288" s="77"/>
      <c r="L288" s="77"/>
      <c r="M288" s="77"/>
      <c r="N288" s="77"/>
      <c r="O288" s="22"/>
      <c r="P288" s="22"/>
      <c r="Q288" s="22"/>
    </row>
    <row r="289" spans="1:17">
      <c r="A289" s="1"/>
      <c r="B289" s="19"/>
      <c r="C289" s="19"/>
      <c r="D289" s="19"/>
      <c r="E289" s="19"/>
      <c r="F289" s="19"/>
      <c r="G289" s="19"/>
      <c r="H289" s="14"/>
      <c r="I289" s="14"/>
      <c r="K289" s="77"/>
      <c r="L289" s="77"/>
      <c r="M289" s="77"/>
      <c r="N289" s="77"/>
      <c r="O289" s="22"/>
      <c r="P289" s="22"/>
      <c r="Q289" s="22"/>
    </row>
    <row r="290" spans="1:17">
      <c r="A290" s="1"/>
      <c r="B290" s="19"/>
      <c r="C290" s="4"/>
      <c r="D290" s="4"/>
      <c r="F290" s="4"/>
      <c r="G290" s="4"/>
      <c r="H290" s="48"/>
      <c r="I290" s="48"/>
      <c r="J290" s="51" t="s">
        <v>25</v>
      </c>
      <c r="K290" s="77"/>
      <c r="L290" s="77"/>
      <c r="M290" s="77"/>
      <c r="N290" s="77"/>
      <c r="O290" s="22"/>
      <c r="P290" s="22"/>
      <c r="Q290" s="22"/>
    </row>
    <row r="291" spans="1:17">
      <c r="A291" s="1"/>
      <c r="B291" s="2"/>
      <c r="C291" s="345" t="s">
        <v>260</v>
      </c>
      <c r="D291" s="346"/>
      <c r="E291" s="346"/>
      <c r="F291" s="346"/>
      <c r="G291" s="75"/>
      <c r="H291" s="48"/>
      <c r="I291" s="52" t="s">
        <v>261</v>
      </c>
      <c r="J291" s="53"/>
      <c r="K291" s="77"/>
      <c r="L291" s="77"/>
      <c r="M291" s="77"/>
      <c r="N291" s="77"/>
      <c r="O291" s="22"/>
      <c r="P291" s="22"/>
      <c r="Q291" s="22"/>
    </row>
    <row r="292" spans="1:17" ht="28.5" customHeight="1">
      <c r="A292" s="1"/>
      <c r="B292" s="2"/>
      <c r="C292" s="263" t="s">
        <v>262</v>
      </c>
      <c r="D292" s="298"/>
      <c r="E292" s="298"/>
      <c r="F292" s="298"/>
      <c r="G292" s="298"/>
      <c r="H292" s="264"/>
      <c r="I292" s="165" t="s">
        <v>263</v>
      </c>
      <c r="J292" s="163">
        <v>0</v>
      </c>
      <c r="K292" s="77"/>
      <c r="L292" s="77"/>
      <c r="M292" s="77"/>
      <c r="N292" s="77"/>
      <c r="O292" s="22"/>
      <c r="P292" s="22"/>
      <c r="Q292" s="22"/>
    </row>
    <row r="293" spans="1:17" ht="71.25">
      <c r="A293" s="1"/>
      <c r="B293" s="167"/>
      <c r="C293" s="263" t="s">
        <v>264</v>
      </c>
      <c r="D293" s="302"/>
      <c r="E293" s="302"/>
      <c r="F293" s="302"/>
      <c r="G293" s="302"/>
      <c r="H293" s="303"/>
      <c r="I293" s="97" t="s">
        <v>265</v>
      </c>
      <c r="J293" s="163">
        <v>0</v>
      </c>
      <c r="K293" s="77"/>
      <c r="L293" s="77"/>
      <c r="M293" s="77"/>
      <c r="N293" s="77"/>
      <c r="O293" s="22"/>
      <c r="P293" s="22"/>
      <c r="Q293" s="22"/>
    </row>
    <row r="294" spans="1:17" ht="57" customHeight="1">
      <c r="A294" s="1"/>
      <c r="B294" s="167"/>
      <c r="C294" s="263" t="s">
        <v>266</v>
      </c>
      <c r="D294" s="302"/>
      <c r="E294" s="302"/>
      <c r="F294" s="302"/>
      <c r="G294" s="302"/>
      <c r="H294" s="303"/>
      <c r="I294" s="97" t="s">
        <v>267</v>
      </c>
      <c r="J294" s="163">
        <v>0</v>
      </c>
      <c r="K294" s="77"/>
      <c r="L294" s="77"/>
      <c r="M294" s="77"/>
      <c r="N294" s="77"/>
      <c r="O294" s="22"/>
      <c r="P294" s="22"/>
      <c r="Q294" s="22"/>
    </row>
    <row r="295" spans="1:17" ht="42.75">
      <c r="A295" s="1"/>
      <c r="B295" s="167"/>
      <c r="C295" s="263" t="s">
        <v>268</v>
      </c>
      <c r="D295" s="302"/>
      <c r="E295" s="302"/>
      <c r="F295" s="302"/>
      <c r="G295" s="302"/>
      <c r="H295" s="303"/>
      <c r="I295" s="97" t="s">
        <v>269</v>
      </c>
      <c r="J295" s="163">
        <v>0</v>
      </c>
      <c r="K295" s="77"/>
      <c r="L295" s="77"/>
      <c r="M295" s="77"/>
      <c r="N295" s="77"/>
      <c r="O295" s="22"/>
      <c r="P295" s="22"/>
      <c r="Q295" s="22"/>
    </row>
    <row r="296" spans="1:17" ht="71.25">
      <c r="A296" s="1"/>
      <c r="B296" s="167"/>
      <c r="C296" s="263" t="s">
        <v>270</v>
      </c>
      <c r="D296" s="302"/>
      <c r="E296" s="302"/>
      <c r="F296" s="302"/>
      <c r="G296" s="302"/>
      <c r="H296" s="303"/>
      <c r="I296" s="97" t="s">
        <v>271</v>
      </c>
      <c r="J296" s="163">
        <v>0</v>
      </c>
      <c r="K296" s="77"/>
      <c r="L296" s="77"/>
      <c r="M296" s="77"/>
      <c r="N296" s="77"/>
      <c r="O296" s="22"/>
      <c r="P296" s="22"/>
      <c r="Q296" s="22"/>
    </row>
    <row r="297" spans="1:17" s="143" customFormat="1" ht="71.25" customHeight="1">
      <c r="A297" s="1"/>
      <c r="B297" s="167"/>
      <c r="C297" s="263" t="s">
        <v>272</v>
      </c>
      <c r="D297" s="302"/>
      <c r="E297" s="302"/>
      <c r="F297" s="302"/>
      <c r="G297" s="302"/>
      <c r="H297" s="303"/>
      <c r="I297" s="97" t="s">
        <v>273</v>
      </c>
      <c r="J297" s="163">
        <v>0</v>
      </c>
      <c r="K297" s="77"/>
      <c r="L297" s="77"/>
      <c r="M297" s="77"/>
      <c r="N297" s="77"/>
      <c r="O297" s="22"/>
      <c r="P297" s="22"/>
      <c r="Q297" s="22"/>
    </row>
    <row r="298" spans="1:17" s="143" customFormat="1" ht="57" customHeight="1">
      <c r="A298" s="1"/>
      <c r="B298" s="167"/>
      <c r="C298" s="263" t="s">
        <v>274</v>
      </c>
      <c r="D298" s="302"/>
      <c r="E298" s="302"/>
      <c r="F298" s="302"/>
      <c r="G298" s="302"/>
      <c r="H298" s="303"/>
      <c r="I298" s="97" t="s">
        <v>275</v>
      </c>
      <c r="J298" s="163">
        <v>0</v>
      </c>
      <c r="K298" s="77"/>
      <c r="L298" s="77"/>
      <c r="M298" s="77"/>
      <c r="N298" s="77"/>
      <c r="O298" s="22"/>
      <c r="P298" s="22"/>
      <c r="Q298" s="22"/>
    </row>
    <row r="299" spans="1:17" s="143" customFormat="1" ht="85.5" customHeight="1">
      <c r="A299" s="1"/>
      <c r="B299" s="167"/>
      <c r="C299" s="263" t="s">
        <v>276</v>
      </c>
      <c r="D299" s="302"/>
      <c r="E299" s="302"/>
      <c r="F299" s="302"/>
      <c r="G299" s="302"/>
      <c r="H299" s="303"/>
      <c r="I299" s="97" t="s">
        <v>277</v>
      </c>
      <c r="J299" s="163">
        <v>0</v>
      </c>
      <c r="K299" s="77"/>
      <c r="L299" s="77"/>
      <c r="M299" s="77"/>
      <c r="N299" s="77"/>
      <c r="O299" s="22"/>
      <c r="P299" s="22"/>
      <c r="Q299" s="22"/>
    </row>
    <row r="300" spans="1:17" s="61" customFormat="1">
      <c r="A300" s="1"/>
      <c r="B300" s="19"/>
      <c r="C300" s="19"/>
      <c r="D300" s="19"/>
      <c r="E300" s="19"/>
      <c r="F300" s="19"/>
      <c r="G300" s="19"/>
      <c r="H300" s="14"/>
      <c r="I300" s="14"/>
      <c r="J300" s="59"/>
      <c r="K300" s="77"/>
      <c r="L300" s="77"/>
      <c r="M300" s="77"/>
      <c r="N300" s="77"/>
      <c r="O300" s="22"/>
      <c r="P300" s="22"/>
      <c r="Q300" s="22"/>
    </row>
    <row r="301" spans="1:17">
      <c r="A301" s="1"/>
      <c r="B301" s="19"/>
      <c r="C301" s="19"/>
      <c r="D301" s="19"/>
      <c r="E301" s="19"/>
      <c r="F301" s="19"/>
      <c r="G301" s="19"/>
      <c r="H301" s="14"/>
      <c r="I301" s="14"/>
      <c r="K301" s="77"/>
      <c r="L301" s="77"/>
      <c r="M301" s="77"/>
      <c r="N301" s="77"/>
      <c r="O301" s="22"/>
      <c r="P301" s="22"/>
      <c r="Q301" s="22"/>
    </row>
    <row r="302" spans="1:17">
      <c r="A302" s="1"/>
      <c r="B302" s="19"/>
      <c r="C302" s="4"/>
      <c r="D302" s="4"/>
      <c r="F302" s="4"/>
      <c r="G302" s="4"/>
      <c r="H302" s="48"/>
      <c r="I302" s="48"/>
      <c r="J302" s="51" t="s">
        <v>25</v>
      </c>
      <c r="K302" s="77"/>
      <c r="L302" s="77"/>
      <c r="M302" s="77"/>
      <c r="N302" s="77"/>
      <c r="O302" s="22"/>
      <c r="P302" s="22"/>
      <c r="Q302" s="22"/>
    </row>
    <row r="303" spans="1:17">
      <c r="A303" s="1"/>
      <c r="B303" s="2"/>
      <c r="C303" s="345" t="s">
        <v>278</v>
      </c>
      <c r="D303" s="346"/>
      <c r="E303" s="346"/>
      <c r="F303" s="346"/>
      <c r="G303" s="75"/>
      <c r="H303" s="48"/>
      <c r="I303" s="52" t="s">
        <v>261</v>
      </c>
      <c r="J303" s="53"/>
      <c r="K303" s="77"/>
      <c r="L303" s="77"/>
      <c r="M303" s="77"/>
      <c r="N303" s="77"/>
      <c r="O303" s="22"/>
      <c r="P303" s="22"/>
      <c r="Q303" s="22"/>
    </row>
    <row r="304" spans="1:17" s="168" customFormat="1" ht="57">
      <c r="A304" s="1"/>
      <c r="B304" s="167"/>
      <c r="C304" s="347" t="s">
        <v>279</v>
      </c>
      <c r="D304" s="348"/>
      <c r="E304" s="348"/>
      <c r="F304" s="348"/>
      <c r="G304" s="348"/>
      <c r="H304" s="349"/>
      <c r="I304" s="97" t="s">
        <v>280</v>
      </c>
      <c r="J304" s="163">
        <v>0</v>
      </c>
      <c r="K304" s="77"/>
      <c r="L304" s="77"/>
      <c r="M304" s="77"/>
      <c r="N304" s="77"/>
      <c r="O304" s="22"/>
      <c r="P304" s="22"/>
      <c r="Q304" s="22"/>
    </row>
    <row r="305" spans="1:17" s="168" customFormat="1" ht="71.25">
      <c r="A305" s="1"/>
      <c r="B305" s="167"/>
      <c r="C305" s="347" t="s">
        <v>281</v>
      </c>
      <c r="D305" s="350"/>
      <c r="E305" s="350"/>
      <c r="F305" s="350"/>
      <c r="G305" s="350"/>
      <c r="H305" s="351"/>
      <c r="I305" s="97" t="s">
        <v>282</v>
      </c>
      <c r="J305" s="163">
        <v>0</v>
      </c>
      <c r="K305" s="77"/>
      <c r="L305" s="77"/>
      <c r="M305" s="77"/>
      <c r="N305" s="77"/>
      <c r="O305" s="22"/>
      <c r="P305" s="22"/>
      <c r="Q305" s="22"/>
    </row>
    <row r="306" spans="1:17" s="61" customFormat="1">
      <c r="A306" s="1"/>
      <c r="B306" s="19"/>
      <c r="C306" s="19"/>
      <c r="D306" s="19"/>
      <c r="E306" s="19"/>
      <c r="F306" s="19"/>
      <c r="G306" s="19"/>
      <c r="H306" s="14"/>
      <c r="I306" s="14"/>
      <c r="J306" s="59"/>
      <c r="K306" s="77"/>
      <c r="L306" s="77"/>
      <c r="M306" s="77"/>
      <c r="N306" s="77"/>
      <c r="O306" s="22"/>
      <c r="P306" s="22"/>
      <c r="Q306" s="22"/>
    </row>
    <row r="307" spans="1:17">
      <c r="A307" s="1"/>
      <c r="B307" s="19"/>
      <c r="C307" s="19"/>
      <c r="D307" s="19"/>
      <c r="E307" s="19"/>
      <c r="F307" s="19"/>
      <c r="G307" s="19"/>
      <c r="H307" s="14"/>
      <c r="I307" s="14"/>
      <c r="K307" s="77"/>
      <c r="L307" s="77"/>
      <c r="M307" s="77"/>
      <c r="N307" s="77"/>
      <c r="O307" s="22"/>
      <c r="P307" s="22"/>
      <c r="Q307" s="22"/>
    </row>
    <row r="308" spans="1:17">
      <c r="A308" s="1"/>
      <c r="B308" s="19"/>
      <c r="C308" s="4"/>
      <c r="D308" s="4"/>
      <c r="F308" s="4"/>
      <c r="G308" s="4"/>
      <c r="H308" s="48"/>
      <c r="I308" s="48"/>
      <c r="J308" s="51" t="s">
        <v>25</v>
      </c>
      <c r="K308" s="77"/>
      <c r="L308" s="77"/>
      <c r="M308" s="77"/>
      <c r="N308" s="77"/>
      <c r="O308" s="22"/>
      <c r="P308" s="22"/>
      <c r="Q308" s="22"/>
    </row>
    <row r="309" spans="1:17">
      <c r="A309" s="1"/>
      <c r="B309" s="2"/>
      <c r="C309" s="345" t="s">
        <v>283</v>
      </c>
      <c r="D309" s="345"/>
      <c r="E309" s="345"/>
      <c r="F309" s="345"/>
      <c r="G309" s="75"/>
      <c r="H309" s="48"/>
      <c r="I309" s="52" t="s">
        <v>261</v>
      </c>
      <c r="J309" s="53"/>
      <c r="K309" s="77"/>
      <c r="L309" s="77"/>
      <c r="M309" s="77"/>
      <c r="N309" s="77"/>
      <c r="O309" s="22"/>
      <c r="P309" s="22"/>
      <c r="Q309" s="22"/>
    </row>
    <row r="310" spans="1:17" s="168" customFormat="1" ht="71.25">
      <c r="A310" s="1"/>
      <c r="B310" s="167"/>
      <c r="C310" s="347" t="s">
        <v>284</v>
      </c>
      <c r="D310" s="348"/>
      <c r="E310" s="348"/>
      <c r="F310" s="348"/>
      <c r="G310" s="348"/>
      <c r="H310" s="349"/>
      <c r="I310" s="97" t="s">
        <v>285</v>
      </c>
      <c r="J310" s="163">
        <v>0</v>
      </c>
      <c r="K310" s="77"/>
      <c r="L310" s="77"/>
      <c r="M310" s="77"/>
      <c r="N310" s="77"/>
      <c r="O310" s="22"/>
      <c r="P310" s="22"/>
      <c r="Q310" s="22"/>
    </row>
    <row r="311" spans="1:17" s="61" customFormat="1">
      <c r="A311" s="1"/>
      <c r="B311" s="19"/>
      <c r="C311" s="19"/>
      <c r="D311" s="19"/>
      <c r="E311" s="19"/>
      <c r="F311" s="19"/>
      <c r="G311" s="19"/>
      <c r="H311" s="14"/>
      <c r="I311" s="14"/>
      <c r="J311" s="59"/>
      <c r="K311" s="77"/>
      <c r="L311" s="77"/>
      <c r="M311" s="77"/>
      <c r="N311" s="77"/>
      <c r="O311" s="22"/>
      <c r="P311" s="22"/>
      <c r="Q311" s="22"/>
    </row>
    <row r="312" spans="1:17">
      <c r="A312" s="1"/>
      <c r="B312" s="19"/>
      <c r="C312" s="19"/>
      <c r="D312" s="19"/>
      <c r="E312" s="19"/>
      <c r="F312" s="19"/>
      <c r="G312" s="19"/>
      <c r="H312" s="14"/>
      <c r="I312" s="14"/>
      <c r="K312" s="77"/>
      <c r="L312" s="77"/>
      <c r="M312" s="77"/>
      <c r="N312" s="77"/>
      <c r="O312" s="22"/>
      <c r="P312" s="22"/>
      <c r="Q312" s="22"/>
    </row>
    <row r="313" spans="1:17">
      <c r="A313" s="1"/>
      <c r="B313" s="19"/>
      <c r="C313" s="4"/>
      <c r="D313" s="4"/>
      <c r="F313" s="4"/>
      <c r="G313" s="4"/>
      <c r="H313" s="48"/>
      <c r="I313" s="48"/>
      <c r="J313" s="51" t="s">
        <v>25</v>
      </c>
      <c r="K313" s="77"/>
      <c r="L313" s="77"/>
      <c r="M313" s="77"/>
      <c r="N313" s="77"/>
      <c r="O313" s="22"/>
      <c r="P313" s="22"/>
      <c r="Q313" s="22"/>
    </row>
    <row r="314" spans="1:17">
      <c r="A314" s="1"/>
      <c r="B314" s="2"/>
      <c r="C314" s="345" t="s">
        <v>286</v>
      </c>
      <c r="D314" s="346"/>
      <c r="E314" s="346"/>
      <c r="F314" s="346"/>
      <c r="G314" s="75"/>
      <c r="H314" s="48"/>
      <c r="I314" s="52" t="s">
        <v>261</v>
      </c>
      <c r="J314" s="53"/>
      <c r="K314" s="77"/>
      <c r="L314" s="77"/>
      <c r="M314" s="77"/>
      <c r="N314" s="77"/>
      <c r="O314" s="22"/>
      <c r="P314" s="22"/>
      <c r="Q314" s="22"/>
    </row>
    <row r="315" spans="1:17" s="61" customFormat="1" ht="28.5" customHeight="1">
      <c r="A315" s="1"/>
      <c r="B315" s="167"/>
      <c r="C315" s="263" t="s">
        <v>287</v>
      </c>
      <c r="D315" s="298"/>
      <c r="E315" s="298"/>
      <c r="F315" s="298"/>
      <c r="G315" s="298"/>
      <c r="H315" s="264"/>
      <c r="I315" s="97" t="s">
        <v>288</v>
      </c>
      <c r="J315" s="163"/>
      <c r="K315" s="77"/>
      <c r="L315" s="77"/>
      <c r="M315" s="77"/>
      <c r="N315" s="77"/>
      <c r="O315" s="22"/>
      <c r="P315" s="22"/>
      <c r="Q315" s="22"/>
    </row>
    <row r="316" spans="1:17" s="61" customFormat="1">
      <c r="A316" s="1"/>
      <c r="B316" s="19"/>
      <c r="C316" s="19"/>
      <c r="D316" s="19"/>
      <c r="E316" s="19"/>
      <c r="F316" s="19"/>
      <c r="G316" s="19"/>
      <c r="H316" s="14"/>
      <c r="I316" s="14"/>
      <c r="J316" s="59"/>
      <c r="K316" s="77"/>
      <c r="L316" s="77"/>
      <c r="M316" s="77"/>
      <c r="N316" s="77"/>
      <c r="O316" s="22"/>
      <c r="P316" s="22"/>
      <c r="Q316" s="22"/>
    </row>
    <row r="317" spans="1:17">
      <c r="A317" s="1"/>
      <c r="B317" s="19"/>
      <c r="C317" s="19"/>
      <c r="D317" s="19"/>
      <c r="E317" s="19"/>
      <c r="F317" s="19"/>
      <c r="G317" s="19"/>
      <c r="H317" s="14"/>
      <c r="I317" s="14"/>
      <c r="K317" s="77"/>
      <c r="L317" s="77"/>
      <c r="M317" s="77"/>
      <c r="N317" s="77"/>
      <c r="O317" s="22"/>
      <c r="P317" s="22"/>
      <c r="Q317" s="22"/>
    </row>
    <row r="318" spans="1:17">
      <c r="A318" s="1"/>
      <c r="B318" s="19"/>
      <c r="C318" s="4"/>
      <c r="D318" s="4"/>
      <c r="F318" s="4"/>
      <c r="G318" s="4"/>
      <c r="H318" s="48"/>
      <c r="I318" s="48"/>
      <c r="J318" s="51" t="s">
        <v>25</v>
      </c>
      <c r="K318" s="77"/>
      <c r="L318" s="77"/>
      <c r="M318" s="77"/>
      <c r="N318" s="77"/>
      <c r="O318" s="22"/>
      <c r="P318" s="22"/>
      <c r="Q318" s="22"/>
    </row>
    <row r="319" spans="1:17">
      <c r="A319" s="1"/>
      <c r="B319" s="2"/>
      <c r="C319" s="345" t="s">
        <v>289</v>
      </c>
      <c r="D319" s="346"/>
      <c r="E319" s="346"/>
      <c r="F319" s="346"/>
      <c r="G319" s="75"/>
      <c r="H319" s="48"/>
      <c r="I319" s="52" t="s">
        <v>261</v>
      </c>
      <c r="J319" s="53"/>
      <c r="K319" s="77"/>
      <c r="L319" s="77"/>
      <c r="M319" s="77"/>
      <c r="N319" s="77"/>
      <c r="O319" s="22"/>
      <c r="P319" s="22"/>
      <c r="Q319" s="22"/>
    </row>
    <row r="320" spans="1:17" s="168" customFormat="1" ht="57">
      <c r="A320" s="1"/>
      <c r="B320" s="167"/>
      <c r="C320" s="263" t="s">
        <v>290</v>
      </c>
      <c r="D320" s="298"/>
      <c r="E320" s="298"/>
      <c r="F320" s="298"/>
      <c r="G320" s="298"/>
      <c r="H320" s="264"/>
      <c r="I320" s="97" t="s">
        <v>291</v>
      </c>
      <c r="J320" s="163">
        <v>0</v>
      </c>
      <c r="K320" s="77"/>
      <c r="L320" s="77"/>
      <c r="M320" s="77"/>
      <c r="N320" s="77"/>
      <c r="O320" s="22"/>
      <c r="P320" s="22"/>
      <c r="Q320" s="22"/>
    </row>
    <row r="321" spans="1:17" s="168" customFormat="1" ht="57" customHeight="1">
      <c r="A321" s="1"/>
      <c r="B321" s="167"/>
      <c r="C321" s="263" t="s">
        <v>292</v>
      </c>
      <c r="D321" s="302"/>
      <c r="E321" s="302"/>
      <c r="F321" s="302"/>
      <c r="G321" s="302"/>
      <c r="H321" s="303"/>
      <c r="I321" s="97" t="s">
        <v>293</v>
      </c>
      <c r="J321" s="163">
        <v>0</v>
      </c>
      <c r="K321" s="77"/>
      <c r="L321" s="77"/>
      <c r="M321" s="77"/>
      <c r="N321" s="77"/>
      <c r="O321" s="22"/>
      <c r="P321" s="22"/>
      <c r="Q321" s="22"/>
    </row>
    <row r="322" spans="1:17" s="61" customFormat="1">
      <c r="A322" s="1"/>
      <c r="B322" s="19"/>
      <c r="C322" s="19"/>
      <c r="D322" s="19"/>
      <c r="E322" s="19"/>
      <c r="F322" s="19"/>
      <c r="G322" s="19"/>
      <c r="H322" s="14"/>
      <c r="I322" s="14"/>
      <c r="J322" s="59"/>
      <c r="K322" s="77"/>
      <c r="L322" s="77"/>
      <c r="M322" s="77"/>
      <c r="N322" s="77"/>
      <c r="O322" s="22"/>
      <c r="P322" s="22"/>
      <c r="Q322" s="22"/>
    </row>
    <row r="323" spans="1:17" s="57" customFormat="1">
      <c r="A323" s="1"/>
      <c r="B323" s="58"/>
      <c r="C323" s="47"/>
      <c r="D323" s="47"/>
      <c r="E323" s="47"/>
      <c r="F323" s="47"/>
      <c r="G323" s="47"/>
      <c r="H323" s="62"/>
      <c r="I323" s="62"/>
      <c r="J323" s="59"/>
      <c r="K323" s="77"/>
      <c r="L323" s="77"/>
      <c r="M323" s="77"/>
      <c r="N323" s="77"/>
      <c r="O323" s="22"/>
      <c r="P323" s="22"/>
      <c r="Q323" s="22"/>
    </row>
    <row r="324" spans="1:17" s="168" customFormat="1">
      <c r="A324" s="1"/>
      <c r="B324" s="167"/>
      <c r="C324" s="4"/>
      <c r="D324" s="4"/>
      <c r="E324" s="4"/>
      <c r="F324" s="4"/>
      <c r="G324" s="4"/>
      <c r="H324" s="48"/>
      <c r="I324" s="48"/>
      <c r="J324" s="76"/>
      <c r="K324" s="77"/>
      <c r="L324" s="77"/>
      <c r="M324" s="77"/>
      <c r="N324" s="77"/>
      <c r="O324" s="22"/>
      <c r="P324" s="22"/>
      <c r="Q324" s="22"/>
    </row>
    <row r="325" spans="1:17" s="168" customFormat="1">
      <c r="A325" s="1"/>
      <c r="B325" s="19" t="s">
        <v>294</v>
      </c>
      <c r="C325" s="19"/>
      <c r="D325" s="19"/>
      <c r="E325" s="19"/>
      <c r="F325" s="19"/>
      <c r="G325" s="19"/>
      <c r="H325" s="14"/>
      <c r="I325" s="14"/>
      <c r="J325" s="76"/>
      <c r="K325" s="77"/>
      <c r="L325" s="77"/>
      <c r="M325" s="77"/>
      <c r="N325" s="77"/>
      <c r="O325" s="22"/>
      <c r="P325" s="22"/>
      <c r="Q325" s="22"/>
    </row>
    <row r="326" spans="1:17">
      <c r="A326" s="1"/>
      <c r="B326" s="19"/>
      <c r="C326" s="19"/>
      <c r="D326" s="19"/>
      <c r="E326" s="19"/>
      <c r="F326" s="19"/>
      <c r="G326" s="19"/>
      <c r="H326" s="14"/>
      <c r="I326" s="14"/>
      <c r="K326" s="77"/>
      <c r="L326" s="77"/>
      <c r="M326" s="77"/>
      <c r="N326" s="77"/>
      <c r="O326" s="22"/>
      <c r="P326" s="22"/>
      <c r="Q326" s="22"/>
    </row>
    <row r="327" spans="1:17" s="2" customFormat="1">
      <c r="A327" s="1"/>
      <c r="B327" s="19"/>
      <c r="C327" s="4"/>
      <c r="D327" s="4"/>
      <c r="E327" s="4"/>
      <c r="F327" s="4"/>
      <c r="G327" s="4"/>
      <c r="H327" s="48"/>
      <c r="I327" s="48"/>
      <c r="J327" s="51" t="s">
        <v>25</v>
      </c>
      <c r="K327" s="77"/>
      <c r="L327" s="77"/>
      <c r="M327" s="77"/>
      <c r="N327" s="77"/>
      <c r="O327" s="22"/>
      <c r="P327" s="22"/>
      <c r="Q327" s="22"/>
    </row>
    <row r="328" spans="1:17" s="2" customFormat="1">
      <c r="A328" s="1"/>
      <c r="C328" s="4"/>
      <c r="D328" s="4"/>
      <c r="E328" s="4"/>
      <c r="F328" s="4"/>
      <c r="G328" s="4"/>
      <c r="H328" s="48"/>
      <c r="I328" s="52" t="s">
        <v>261</v>
      </c>
      <c r="J328" s="53"/>
      <c r="K328" s="77"/>
      <c r="L328" s="77"/>
      <c r="M328" s="77"/>
      <c r="N328" s="77"/>
      <c r="O328" s="22"/>
      <c r="P328" s="22"/>
      <c r="Q328" s="22"/>
    </row>
    <row r="329" spans="1:17" s="168" customFormat="1" ht="71.25" customHeight="1">
      <c r="A329" s="1"/>
      <c r="C329" s="281" t="s">
        <v>295</v>
      </c>
      <c r="D329" s="281"/>
      <c r="E329" s="281"/>
      <c r="F329" s="281"/>
      <c r="G329" s="281"/>
      <c r="H329" s="281"/>
      <c r="I329" s="97" t="s">
        <v>296</v>
      </c>
      <c r="J329" s="163">
        <v>0</v>
      </c>
      <c r="K329" s="77"/>
      <c r="L329" s="77"/>
      <c r="M329" s="77"/>
      <c r="N329" s="77"/>
      <c r="O329" s="22"/>
      <c r="P329" s="22"/>
      <c r="Q329" s="22"/>
    </row>
    <row r="330" spans="1:17" s="168" customFormat="1" ht="57" customHeight="1">
      <c r="A330" s="1"/>
      <c r="B330" s="102"/>
      <c r="C330" s="281" t="s">
        <v>297</v>
      </c>
      <c r="D330" s="282"/>
      <c r="E330" s="282"/>
      <c r="F330" s="282"/>
      <c r="G330" s="282"/>
      <c r="H330" s="282"/>
      <c r="I330" s="97" t="s">
        <v>298</v>
      </c>
      <c r="J330" s="163">
        <v>0</v>
      </c>
      <c r="K330" s="77"/>
      <c r="L330" s="77"/>
      <c r="M330" s="77"/>
      <c r="N330" s="77"/>
      <c r="O330" s="22"/>
      <c r="P330" s="22"/>
      <c r="Q330" s="22"/>
    </row>
    <row r="331" spans="1:17" s="168" customFormat="1" ht="57">
      <c r="A331" s="1"/>
      <c r="B331" s="102"/>
      <c r="C331" s="281" t="s">
        <v>299</v>
      </c>
      <c r="D331" s="282"/>
      <c r="E331" s="282"/>
      <c r="F331" s="282"/>
      <c r="G331" s="282"/>
      <c r="H331" s="282"/>
      <c r="I331" s="97" t="s">
        <v>300</v>
      </c>
      <c r="J331" s="163">
        <v>0</v>
      </c>
      <c r="K331" s="77"/>
      <c r="L331" s="77"/>
      <c r="M331" s="77"/>
      <c r="N331" s="77"/>
      <c r="O331" s="22"/>
      <c r="P331" s="22"/>
      <c r="Q331" s="22"/>
    </row>
    <row r="332" spans="1:17" s="168" customFormat="1" ht="71.25">
      <c r="A332" s="1"/>
      <c r="B332" s="102"/>
      <c r="C332" s="281" t="s">
        <v>301</v>
      </c>
      <c r="D332" s="282"/>
      <c r="E332" s="282"/>
      <c r="F332" s="282"/>
      <c r="G332" s="282"/>
      <c r="H332" s="282"/>
      <c r="I332" s="97" t="s">
        <v>302</v>
      </c>
      <c r="J332" s="163">
        <v>0</v>
      </c>
      <c r="K332" s="77"/>
      <c r="L332" s="77"/>
      <c r="M332" s="77"/>
      <c r="N332" s="77"/>
      <c r="O332" s="22"/>
      <c r="P332" s="22"/>
      <c r="Q332" s="22"/>
    </row>
    <row r="333" spans="1:17" s="168" customFormat="1" ht="71.25">
      <c r="A333" s="1"/>
      <c r="B333" s="102"/>
      <c r="C333" s="281" t="s">
        <v>303</v>
      </c>
      <c r="D333" s="282"/>
      <c r="E333" s="282"/>
      <c r="F333" s="282"/>
      <c r="G333" s="282"/>
      <c r="H333" s="282"/>
      <c r="I333" s="97" t="s">
        <v>304</v>
      </c>
      <c r="J333" s="163">
        <v>0</v>
      </c>
      <c r="K333" s="77"/>
      <c r="L333" s="77"/>
      <c r="M333" s="77"/>
      <c r="N333" s="77"/>
      <c r="O333" s="22"/>
      <c r="P333" s="22"/>
      <c r="Q333" s="22"/>
    </row>
    <row r="334" spans="1:17" s="168" customFormat="1" ht="85.5" customHeight="1">
      <c r="A334" s="1"/>
      <c r="B334" s="102"/>
      <c r="C334" s="281" t="s">
        <v>305</v>
      </c>
      <c r="D334" s="282"/>
      <c r="E334" s="282"/>
      <c r="F334" s="282"/>
      <c r="G334" s="282"/>
      <c r="H334" s="282"/>
      <c r="I334" s="97" t="s">
        <v>306</v>
      </c>
      <c r="J334" s="169">
        <v>0</v>
      </c>
      <c r="K334" s="77"/>
      <c r="L334" s="77"/>
      <c r="M334" s="77"/>
      <c r="N334" s="77"/>
      <c r="O334" s="22"/>
      <c r="P334" s="22"/>
      <c r="Q334" s="22"/>
    </row>
    <row r="335" spans="1:17" s="168" customFormat="1" ht="71.25">
      <c r="A335" s="1"/>
      <c r="B335" s="102"/>
      <c r="C335" s="281" t="s">
        <v>307</v>
      </c>
      <c r="D335" s="282"/>
      <c r="E335" s="282"/>
      <c r="F335" s="282"/>
      <c r="G335" s="282"/>
      <c r="H335" s="282"/>
      <c r="I335" s="97" t="s">
        <v>308</v>
      </c>
      <c r="J335" s="169">
        <v>0</v>
      </c>
      <c r="K335" s="77"/>
      <c r="L335" s="77"/>
      <c r="M335" s="77"/>
      <c r="N335" s="77"/>
      <c r="O335" s="22"/>
      <c r="P335" s="22"/>
      <c r="Q335" s="22"/>
    </row>
    <row r="336" spans="1:17" s="168" customFormat="1" ht="57" customHeight="1">
      <c r="A336" s="1"/>
      <c r="B336" s="102"/>
      <c r="C336" s="281" t="s">
        <v>309</v>
      </c>
      <c r="D336" s="282"/>
      <c r="E336" s="282"/>
      <c r="F336" s="282"/>
      <c r="G336" s="282"/>
      <c r="H336" s="282"/>
      <c r="I336" s="97" t="s">
        <v>310</v>
      </c>
      <c r="J336" s="169">
        <v>0</v>
      </c>
      <c r="K336" s="77"/>
      <c r="L336" s="77"/>
      <c r="M336" s="77"/>
      <c r="N336" s="77"/>
      <c r="O336" s="22"/>
      <c r="P336" s="22"/>
      <c r="Q336" s="22"/>
    </row>
    <row r="337" spans="1:17" s="168" customFormat="1" ht="57" customHeight="1">
      <c r="A337" s="1"/>
      <c r="B337" s="102"/>
      <c r="C337" s="281" t="s">
        <v>311</v>
      </c>
      <c r="D337" s="282"/>
      <c r="E337" s="282"/>
      <c r="F337" s="282"/>
      <c r="G337" s="282"/>
      <c r="H337" s="282"/>
      <c r="I337" s="113" t="s">
        <v>312</v>
      </c>
      <c r="J337" s="163">
        <v>0</v>
      </c>
      <c r="K337" s="77"/>
      <c r="L337" s="77"/>
      <c r="M337" s="77"/>
      <c r="N337" s="77"/>
      <c r="O337" s="22"/>
      <c r="P337" s="22"/>
      <c r="Q337" s="22"/>
    </row>
    <row r="338" spans="1:17" s="168" customFormat="1" ht="42.75">
      <c r="A338" s="1"/>
      <c r="B338" s="102"/>
      <c r="C338" s="281" t="s">
        <v>313</v>
      </c>
      <c r="D338" s="282"/>
      <c r="E338" s="282"/>
      <c r="F338" s="282"/>
      <c r="G338" s="282"/>
      <c r="H338" s="282"/>
      <c r="I338" s="113" t="s">
        <v>314</v>
      </c>
      <c r="J338" s="169">
        <v>0</v>
      </c>
      <c r="K338" s="77"/>
      <c r="L338" s="77"/>
      <c r="M338" s="77"/>
      <c r="N338" s="77"/>
      <c r="O338" s="22"/>
      <c r="P338" s="22"/>
      <c r="Q338" s="22"/>
    </row>
    <row r="339" spans="1:17" s="168" customFormat="1" ht="71.25">
      <c r="A339" s="1"/>
      <c r="B339" s="102"/>
      <c r="C339" s="281" t="s">
        <v>315</v>
      </c>
      <c r="D339" s="282"/>
      <c r="E339" s="282"/>
      <c r="F339" s="282"/>
      <c r="G339" s="282"/>
      <c r="H339" s="282"/>
      <c r="I339" s="113" t="s">
        <v>316</v>
      </c>
      <c r="J339" s="163">
        <v>0</v>
      </c>
      <c r="K339" s="77"/>
      <c r="L339" s="77"/>
      <c r="M339" s="77"/>
      <c r="N339" s="77"/>
      <c r="O339" s="22"/>
      <c r="P339" s="22"/>
      <c r="Q339" s="22"/>
    </row>
    <row r="340" spans="1:17" s="168" customFormat="1" ht="57">
      <c r="A340" s="1"/>
      <c r="B340" s="102"/>
      <c r="C340" s="281" t="s">
        <v>317</v>
      </c>
      <c r="D340" s="282"/>
      <c r="E340" s="282"/>
      <c r="F340" s="282"/>
      <c r="G340" s="282"/>
      <c r="H340" s="282"/>
      <c r="I340" s="113" t="s">
        <v>318</v>
      </c>
      <c r="J340" s="163">
        <v>0</v>
      </c>
      <c r="K340" s="77"/>
      <c r="L340" s="77"/>
      <c r="M340" s="77"/>
      <c r="N340" s="77"/>
      <c r="O340" s="22"/>
      <c r="P340" s="22"/>
      <c r="Q340" s="22"/>
    </row>
    <row r="341" spans="1:17" s="168" customFormat="1" ht="57">
      <c r="A341" s="1"/>
      <c r="B341" s="102"/>
      <c r="C341" s="281" t="s">
        <v>319</v>
      </c>
      <c r="D341" s="282"/>
      <c r="E341" s="282"/>
      <c r="F341" s="282"/>
      <c r="G341" s="282"/>
      <c r="H341" s="282"/>
      <c r="I341" s="113" t="s">
        <v>320</v>
      </c>
      <c r="J341" s="163">
        <v>0</v>
      </c>
      <c r="K341" s="77"/>
      <c r="L341" s="77"/>
      <c r="M341" s="77"/>
      <c r="N341" s="77"/>
      <c r="O341" s="22"/>
      <c r="P341" s="22"/>
      <c r="Q341" s="22"/>
    </row>
    <row r="342" spans="1:17" s="61" customFormat="1" ht="17.25" customHeight="1">
      <c r="A342" s="1"/>
      <c r="B342" s="19"/>
      <c r="C342" s="19"/>
      <c r="D342" s="19"/>
      <c r="E342" s="19"/>
      <c r="F342" s="19"/>
      <c r="G342" s="19"/>
      <c r="H342" s="14"/>
      <c r="I342" s="14"/>
      <c r="J342" s="59"/>
      <c r="K342" s="77"/>
      <c r="L342" s="77"/>
      <c r="M342" s="77"/>
      <c r="N342" s="77"/>
      <c r="O342" s="22"/>
      <c r="P342" s="22"/>
      <c r="Q342" s="22"/>
    </row>
    <row r="343" spans="1:17" s="57" customFormat="1" ht="17.25" customHeight="1">
      <c r="A343" s="1"/>
      <c r="B343" s="58"/>
      <c r="C343" s="47"/>
      <c r="D343" s="47"/>
      <c r="E343" s="47"/>
      <c r="F343" s="47"/>
      <c r="G343" s="47"/>
      <c r="H343" s="62"/>
      <c r="I343" s="62"/>
      <c r="J343" s="59"/>
      <c r="K343" s="77"/>
      <c r="L343" s="77"/>
      <c r="M343" s="77"/>
      <c r="N343" s="77"/>
      <c r="O343" s="22"/>
      <c r="P343" s="22"/>
      <c r="Q343" s="22"/>
    </row>
    <row r="344" spans="1:17" s="61" customFormat="1" ht="17.25" customHeight="1">
      <c r="A344" s="1"/>
      <c r="B344" s="102"/>
      <c r="C344" s="4"/>
      <c r="D344" s="4"/>
      <c r="E344" s="4"/>
      <c r="F344" s="4"/>
      <c r="G344" s="4"/>
      <c r="H344" s="48"/>
      <c r="I344" s="48"/>
      <c r="J344" s="76"/>
      <c r="K344" s="77"/>
      <c r="L344" s="77"/>
      <c r="M344" s="77"/>
      <c r="N344" s="77"/>
      <c r="O344" s="22"/>
      <c r="P344" s="22"/>
      <c r="Q344" s="22"/>
    </row>
    <row r="345" spans="1:17" s="61" customFormat="1" ht="17.25" customHeight="1">
      <c r="A345" s="1"/>
      <c r="B345" s="19" t="s">
        <v>328</v>
      </c>
      <c r="C345" s="19"/>
      <c r="D345" s="19"/>
      <c r="E345" s="19"/>
      <c r="F345" s="19"/>
      <c r="G345" s="19"/>
      <c r="H345" s="14"/>
      <c r="I345" s="14"/>
      <c r="J345" s="76"/>
      <c r="K345" s="77"/>
      <c r="L345" s="77"/>
      <c r="M345" s="77"/>
      <c r="N345" s="77"/>
      <c r="O345" s="22"/>
      <c r="P345" s="22"/>
      <c r="Q345" s="22"/>
    </row>
    <row r="346" spans="1:17">
      <c r="A346" s="1"/>
      <c r="B346" s="19"/>
      <c r="C346" s="19"/>
      <c r="D346" s="19"/>
      <c r="E346" s="19"/>
      <c r="F346" s="19"/>
      <c r="G346" s="19"/>
      <c r="H346" s="14"/>
      <c r="I346" s="14"/>
      <c r="K346" s="77"/>
      <c r="L346" s="77"/>
      <c r="M346" s="77"/>
      <c r="N346" s="77"/>
      <c r="O346" s="22"/>
      <c r="P346" s="22"/>
      <c r="Q346" s="22"/>
    </row>
    <row r="347" spans="1:17" s="2" customFormat="1">
      <c r="A347" s="1"/>
      <c r="B347" s="19"/>
      <c r="C347" s="4"/>
      <c r="D347" s="4"/>
      <c r="E347" s="4"/>
      <c r="F347" s="4"/>
      <c r="G347" s="4"/>
      <c r="H347" s="48"/>
      <c r="I347" s="48"/>
      <c r="J347" s="51" t="s">
        <v>25</v>
      </c>
      <c r="K347" s="77"/>
      <c r="L347" s="77"/>
      <c r="M347" s="77"/>
      <c r="N347" s="77"/>
      <c r="O347" s="22"/>
      <c r="P347" s="22"/>
      <c r="Q347" s="22"/>
    </row>
    <row r="348" spans="1:17" s="2" customFormat="1">
      <c r="A348" s="1"/>
      <c r="C348" s="4"/>
      <c r="D348" s="4"/>
      <c r="E348" s="4"/>
      <c r="F348" s="4"/>
      <c r="G348" s="4"/>
      <c r="H348" s="48"/>
      <c r="I348" s="52" t="s">
        <v>261</v>
      </c>
      <c r="J348" s="53"/>
      <c r="K348" s="77"/>
      <c r="L348" s="77"/>
      <c r="M348" s="77"/>
      <c r="N348" s="77"/>
      <c r="O348" s="22"/>
      <c r="P348" s="22"/>
      <c r="Q348" s="22"/>
    </row>
    <row r="349" spans="1:17" s="168" customFormat="1" ht="57" customHeight="1">
      <c r="A349" s="1"/>
      <c r="C349" s="281" t="s">
        <v>329</v>
      </c>
      <c r="D349" s="281"/>
      <c r="E349" s="281"/>
      <c r="F349" s="281"/>
      <c r="G349" s="281"/>
      <c r="H349" s="281"/>
      <c r="I349" s="174" t="s">
        <v>330</v>
      </c>
      <c r="J349" s="163">
        <v>0</v>
      </c>
      <c r="K349" s="77"/>
      <c r="L349" s="77"/>
      <c r="M349" s="77"/>
      <c r="N349" s="77"/>
      <c r="O349" s="22"/>
      <c r="P349" s="22"/>
      <c r="Q349" s="22"/>
    </row>
    <row r="350" spans="1:17" s="168" customFormat="1" ht="57" customHeight="1">
      <c r="A350" s="1"/>
      <c r="B350" s="58"/>
      <c r="C350" s="281" t="s">
        <v>554</v>
      </c>
      <c r="D350" s="282"/>
      <c r="E350" s="282"/>
      <c r="F350" s="282"/>
      <c r="G350" s="282"/>
      <c r="H350" s="282"/>
      <c r="I350" s="174" t="s">
        <v>332</v>
      </c>
      <c r="J350" s="163">
        <v>0</v>
      </c>
      <c r="K350" s="77"/>
      <c r="L350" s="77"/>
      <c r="M350" s="77"/>
      <c r="N350" s="77"/>
      <c r="O350" s="22"/>
      <c r="P350" s="22"/>
      <c r="Q350" s="22"/>
    </row>
    <row r="351" spans="1:17" s="168" customFormat="1" ht="71.25" customHeight="1">
      <c r="A351" s="1"/>
      <c r="B351" s="58"/>
      <c r="C351" s="281" t="s">
        <v>555</v>
      </c>
      <c r="D351" s="282"/>
      <c r="E351" s="282"/>
      <c r="F351" s="282"/>
      <c r="G351" s="282"/>
      <c r="H351" s="282"/>
      <c r="I351" s="174" t="s">
        <v>334</v>
      </c>
      <c r="J351" s="163">
        <v>0</v>
      </c>
      <c r="K351" s="77"/>
      <c r="L351" s="77"/>
      <c r="M351" s="77"/>
      <c r="N351" s="77"/>
      <c r="O351" s="22"/>
      <c r="P351" s="22"/>
      <c r="Q351" s="22"/>
    </row>
    <row r="352" spans="1:17" s="168" customFormat="1" ht="57" customHeight="1">
      <c r="A352" s="1"/>
      <c r="B352" s="58"/>
      <c r="C352" s="281" t="s">
        <v>335</v>
      </c>
      <c r="D352" s="282"/>
      <c r="E352" s="282"/>
      <c r="F352" s="282"/>
      <c r="G352" s="282"/>
      <c r="H352" s="282"/>
      <c r="I352" s="174" t="s">
        <v>336</v>
      </c>
      <c r="J352" s="163">
        <v>0</v>
      </c>
      <c r="K352" s="77"/>
      <c r="L352" s="77"/>
      <c r="M352" s="77"/>
      <c r="N352" s="77"/>
      <c r="O352" s="22"/>
      <c r="P352" s="22"/>
      <c r="Q352" s="22"/>
    </row>
    <row r="353" spans="1:17" s="168" customFormat="1" ht="71.25" customHeight="1">
      <c r="A353" s="1"/>
      <c r="B353" s="58"/>
      <c r="C353" s="281" t="s">
        <v>337</v>
      </c>
      <c r="D353" s="282"/>
      <c r="E353" s="282"/>
      <c r="F353" s="282"/>
      <c r="G353" s="282"/>
      <c r="H353" s="282"/>
      <c r="I353" s="174" t="s">
        <v>338</v>
      </c>
      <c r="J353" s="163">
        <v>0</v>
      </c>
      <c r="K353" s="77"/>
      <c r="L353" s="77"/>
      <c r="M353" s="77"/>
      <c r="N353" s="77"/>
      <c r="O353" s="22"/>
      <c r="P353" s="22"/>
      <c r="Q353" s="22"/>
    </row>
    <row r="354" spans="1:17" s="168" customFormat="1" ht="71.25" customHeight="1">
      <c r="A354" s="1"/>
      <c r="B354" s="58"/>
      <c r="C354" s="281" t="s">
        <v>339</v>
      </c>
      <c r="D354" s="282"/>
      <c r="E354" s="282"/>
      <c r="F354" s="282"/>
      <c r="G354" s="282"/>
      <c r="H354" s="282"/>
      <c r="I354" s="174" t="s">
        <v>340</v>
      </c>
      <c r="J354" s="163">
        <v>0</v>
      </c>
      <c r="K354" s="77"/>
      <c r="L354" s="77"/>
      <c r="M354" s="77"/>
      <c r="N354" s="77"/>
      <c r="O354" s="22"/>
      <c r="P354" s="22"/>
      <c r="Q354" s="22"/>
    </row>
    <row r="355" spans="1:17" s="168" customFormat="1" ht="35.1" customHeight="1">
      <c r="A355" s="1"/>
      <c r="B355" s="58"/>
      <c r="C355" s="336" t="s">
        <v>341</v>
      </c>
      <c r="D355" s="340"/>
      <c r="E355" s="340"/>
      <c r="F355" s="340"/>
      <c r="G355" s="340"/>
      <c r="H355" s="341"/>
      <c r="I355" s="283" t="s">
        <v>556</v>
      </c>
      <c r="J355" s="116"/>
      <c r="K355" s="77"/>
      <c r="L355" s="77"/>
      <c r="M355" s="77"/>
      <c r="N355" s="77"/>
      <c r="O355" s="22"/>
      <c r="P355" s="22"/>
      <c r="Q355" s="22"/>
    </row>
    <row r="356" spans="1:17" s="168" customFormat="1" ht="35.1" customHeight="1">
      <c r="A356" s="1"/>
      <c r="B356" s="58"/>
      <c r="C356" s="72"/>
      <c r="D356" s="175"/>
      <c r="E356" s="281" t="s">
        <v>343</v>
      </c>
      <c r="F356" s="282"/>
      <c r="G356" s="282"/>
      <c r="H356" s="282"/>
      <c r="I356" s="323"/>
      <c r="J356" s="116"/>
      <c r="K356" s="77"/>
      <c r="L356" s="77"/>
      <c r="M356" s="77"/>
      <c r="N356" s="77"/>
      <c r="O356" s="22"/>
      <c r="P356" s="22"/>
      <c r="Q356" s="22"/>
    </row>
    <row r="357" spans="1:17" s="168" customFormat="1" ht="35.1" customHeight="1">
      <c r="A357" s="1"/>
      <c r="B357" s="58"/>
      <c r="C357" s="355" t="s">
        <v>344</v>
      </c>
      <c r="D357" s="361"/>
      <c r="E357" s="361"/>
      <c r="F357" s="361"/>
      <c r="G357" s="361"/>
      <c r="H357" s="362"/>
      <c r="I357" s="283" t="s">
        <v>894</v>
      </c>
      <c r="J357" s="116"/>
      <c r="K357" s="77"/>
      <c r="L357" s="77"/>
      <c r="M357" s="77"/>
      <c r="N357" s="77"/>
      <c r="O357" s="22"/>
      <c r="P357" s="22"/>
      <c r="Q357" s="22"/>
    </row>
    <row r="358" spans="1:17" s="168" customFormat="1" ht="35.1" customHeight="1">
      <c r="A358" s="1"/>
      <c r="B358" s="58"/>
      <c r="C358" s="72"/>
      <c r="D358" s="175"/>
      <c r="E358" s="281" t="s">
        <v>343</v>
      </c>
      <c r="F358" s="282"/>
      <c r="G358" s="282"/>
      <c r="H358" s="282"/>
      <c r="I358" s="323"/>
      <c r="J358" s="116"/>
      <c r="K358" s="77"/>
      <c r="L358" s="77"/>
      <c r="M358" s="77"/>
      <c r="N358" s="77"/>
      <c r="O358" s="22"/>
      <c r="P358" s="22"/>
      <c r="Q358" s="22"/>
    </row>
    <row r="359" spans="1:17" s="168" customFormat="1" ht="42.75" customHeight="1">
      <c r="A359" s="1"/>
      <c r="B359" s="58"/>
      <c r="C359" s="263" t="s">
        <v>346</v>
      </c>
      <c r="D359" s="302"/>
      <c r="E359" s="302"/>
      <c r="F359" s="302"/>
      <c r="G359" s="302"/>
      <c r="H359" s="303"/>
      <c r="I359" s="113" t="s">
        <v>347</v>
      </c>
      <c r="J359" s="163"/>
      <c r="K359" s="77"/>
      <c r="L359" s="77"/>
      <c r="M359" s="77"/>
      <c r="N359" s="77"/>
      <c r="O359" s="22"/>
      <c r="P359" s="22"/>
      <c r="Q359" s="22"/>
    </row>
    <row r="360" spans="1:17" s="168" customFormat="1" ht="57" customHeight="1">
      <c r="A360" s="1"/>
      <c r="B360" s="58"/>
      <c r="C360" s="263" t="s">
        <v>348</v>
      </c>
      <c r="D360" s="302"/>
      <c r="E360" s="302"/>
      <c r="F360" s="302"/>
      <c r="G360" s="302"/>
      <c r="H360" s="303"/>
      <c r="I360" s="113" t="s">
        <v>349</v>
      </c>
      <c r="J360" s="163">
        <v>0</v>
      </c>
      <c r="K360" s="77"/>
      <c r="L360" s="77"/>
      <c r="M360" s="77"/>
      <c r="N360" s="77"/>
      <c r="O360" s="22"/>
      <c r="P360" s="22"/>
      <c r="Q360" s="22"/>
    </row>
    <row r="361" spans="1:17" s="168" customFormat="1" ht="57" customHeight="1">
      <c r="A361" s="1"/>
      <c r="B361" s="58"/>
      <c r="C361" s="263" t="s">
        <v>557</v>
      </c>
      <c r="D361" s="302"/>
      <c r="E361" s="302"/>
      <c r="F361" s="302"/>
      <c r="G361" s="302"/>
      <c r="H361" s="303"/>
      <c r="I361" s="113" t="s">
        <v>351</v>
      </c>
      <c r="J361" s="163">
        <v>0</v>
      </c>
      <c r="K361" s="77"/>
      <c r="L361" s="77"/>
      <c r="M361" s="77"/>
      <c r="N361" s="77"/>
      <c r="O361" s="22"/>
      <c r="P361" s="22"/>
      <c r="Q361" s="22"/>
    </row>
    <row r="362" spans="1:17" s="61" customFormat="1" ht="57" customHeight="1">
      <c r="A362" s="1"/>
      <c r="B362" s="58"/>
      <c r="C362" s="263" t="s">
        <v>352</v>
      </c>
      <c r="D362" s="302"/>
      <c r="E362" s="302"/>
      <c r="F362" s="302"/>
      <c r="G362" s="302"/>
      <c r="H362" s="303"/>
      <c r="I362" s="113" t="s">
        <v>353</v>
      </c>
      <c r="J362" s="163">
        <v>0</v>
      </c>
      <c r="K362" s="77"/>
      <c r="L362" s="77"/>
      <c r="M362" s="77"/>
      <c r="N362" s="77"/>
      <c r="O362" s="22"/>
      <c r="P362" s="22"/>
      <c r="Q362" s="22"/>
    </row>
    <row r="363" spans="1:17" s="61" customFormat="1" ht="57" customHeight="1">
      <c r="A363" s="1"/>
      <c r="B363" s="58"/>
      <c r="C363" s="263" t="s">
        <v>354</v>
      </c>
      <c r="D363" s="302"/>
      <c r="E363" s="302"/>
      <c r="F363" s="302"/>
      <c r="G363" s="302"/>
      <c r="H363" s="303"/>
      <c r="I363" s="113" t="s">
        <v>355</v>
      </c>
      <c r="J363" s="163">
        <v>0</v>
      </c>
      <c r="K363" s="77"/>
      <c r="L363" s="77"/>
      <c r="M363" s="77"/>
      <c r="N363" s="77"/>
      <c r="O363" s="22"/>
      <c r="P363" s="22"/>
      <c r="Q363" s="22"/>
    </row>
    <row r="364" spans="1:17" s="61" customFormat="1" ht="42.75">
      <c r="A364" s="1"/>
      <c r="B364" s="58"/>
      <c r="C364" s="263" t="s">
        <v>356</v>
      </c>
      <c r="D364" s="302"/>
      <c r="E364" s="302"/>
      <c r="F364" s="302"/>
      <c r="G364" s="302"/>
      <c r="H364" s="303"/>
      <c r="I364" s="176" t="s">
        <v>357</v>
      </c>
      <c r="J364" s="163">
        <v>0</v>
      </c>
      <c r="K364" s="77"/>
      <c r="L364" s="77"/>
      <c r="M364" s="77"/>
      <c r="N364" s="77"/>
      <c r="O364" s="22"/>
      <c r="P364" s="22"/>
      <c r="Q364" s="22"/>
    </row>
    <row r="365" spans="1:17" s="61" customFormat="1" ht="57" customHeight="1">
      <c r="A365" s="1"/>
      <c r="B365" s="58"/>
      <c r="C365" s="263" t="s">
        <v>358</v>
      </c>
      <c r="D365" s="302"/>
      <c r="E365" s="302"/>
      <c r="F365" s="302"/>
      <c r="G365" s="302"/>
      <c r="H365" s="303"/>
      <c r="I365" s="113" t="s">
        <v>359</v>
      </c>
      <c r="J365" s="163">
        <v>0</v>
      </c>
      <c r="K365" s="77"/>
      <c r="L365" s="77"/>
      <c r="M365" s="77"/>
      <c r="N365" s="77"/>
      <c r="O365" s="22"/>
      <c r="P365" s="22"/>
      <c r="Q365" s="22"/>
    </row>
    <row r="366" spans="1:17" s="61" customFormat="1" ht="85.5">
      <c r="A366" s="1"/>
      <c r="B366" s="58"/>
      <c r="C366" s="263" t="s">
        <v>360</v>
      </c>
      <c r="D366" s="302"/>
      <c r="E366" s="302"/>
      <c r="F366" s="302"/>
      <c r="G366" s="302"/>
      <c r="H366" s="303"/>
      <c r="I366" s="113" t="s">
        <v>361</v>
      </c>
      <c r="J366" s="163">
        <v>0</v>
      </c>
      <c r="K366" s="77"/>
      <c r="L366" s="77"/>
      <c r="M366" s="77"/>
      <c r="N366" s="77"/>
      <c r="O366" s="22"/>
      <c r="P366" s="22"/>
      <c r="Q366" s="22"/>
    </row>
    <row r="367" spans="1:17" s="61" customFormat="1">
      <c r="A367" s="1"/>
      <c r="B367" s="19"/>
      <c r="C367" s="19"/>
      <c r="D367" s="19"/>
      <c r="E367" s="19"/>
      <c r="F367" s="19"/>
      <c r="G367" s="19"/>
      <c r="H367" s="14"/>
      <c r="I367" s="14"/>
      <c r="J367" s="59"/>
      <c r="K367" s="77"/>
      <c r="L367" s="77"/>
      <c r="M367" s="77"/>
      <c r="N367" s="77"/>
      <c r="O367" s="22"/>
      <c r="P367" s="22"/>
      <c r="Q367" s="22"/>
    </row>
    <row r="368" spans="1:17" s="57" customFormat="1">
      <c r="A368" s="1"/>
      <c r="B368" s="58"/>
      <c r="C368" s="47"/>
      <c r="D368" s="47"/>
      <c r="E368" s="47"/>
      <c r="F368" s="47"/>
      <c r="G368" s="47"/>
      <c r="H368" s="62"/>
      <c r="I368" s="62"/>
      <c r="J368" s="59"/>
      <c r="K368" s="77"/>
      <c r="L368" s="77"/>
      <c r="M368" s="77"/>
      <c r="N368" s="77"/>
      <c r="O368" s="22"/>
      <c r="P368" s="22"/>
      <c r="Q368" s="22"/>
    </row>
    <row r="369" spans="1:17" s="61" customFormat="1">
      <c r="A369" s="1"/>
      <c r="B369" s="58"/>
      <c r="C369" s="4"/>
      <c r="D369" s="4"/>
      <c r="E369" s="110"/>
      <c r="F369" s="110"/>
      <c r="G369" s="110"/>
      <c r="H369" s="111"/>
      <c r="I369" s="111"/>
      <c r="J369" s="59"/>
      <c r="K369" s="77"/>
      <c r="L369" s="77"/>
      <c r="M369" s="77"/>
      <c r="N369" s="77"/>
      <c r="O369" s="22"/>
      <c r="P369" s="22"/>
      <c r="Q369" s="22"/>
    </row>
    <row r="370" spans="1:17" s="61" customFormat="1">
      <c r="A370" s="1"/>
      <c r="B370" s="19" t="s">
        <v>362</v>
      </c>
      <c r="C370" s="75"/>
      <c r="D370" s="75"/>
      <c r="E370" s="75"/>
      <c r="F370" s="75"/>
      <c r="G370" s="75"/>
      <c r="H370" s="14"/>
      <c r="I370" s="14"/>
      <c r="J370" s="59"/>
      <c r="K370" s="77"/>
      <c r="L370" s="77"/>
      <c r="M370" s="77"/>
      <c r="N370" s="77"/>
      <c r="O370" s="22"/>
      <c r="P370" s="22"/>
      <c r="Q370" s="22"/>
    </row>
    <row r="371" spans="1:17">
      <c r="A371" s="1"/>
      <c r="B371" s="19"/>
      <c r="C371" s="19"/>
      <c r="D371" s="19"/>
      <c r="E371" s="19"/>
      <c r="F371" s="19"/>
      <c r="G371" s="19"/>
      <c r="H371" s="14"/>
      <c r="I371" s="14"/>
      <c r="K371" s="77"/>
      <c r="L371" s="77"/>
      <c r="M371" s="77"/>
      <c r="N371" s="77"/>
      <c r="O371" s="22"/>
      <c r="P371" s="22"/>
      <c r="Q371" s="22"/>
    </row>
    <row r="372" spans="1:17">
      <c r="A372" s="1"/>
      <c r="B372" s="19"/>
      <c r="C372" s="4"/>
      <c r="D372" s="4"/>
      <c r="F372" s="4"/>
      <c r="G372" s="4"/>
      <c r="H372" s="48"/>
      <c r="I372" s="48"/>
      <c r="J372" s="51" t="s">
        <v>25</v>
      </c>
      <c r="K372" s="77"/>
      <c r="L372" s="77"/>
      <c r="M372" s="77"/>
      <c r="N372" s="77"/>
      <c r="O372" s="22"/>
      <c r="P372" s="22"/>
      <c r="Q372" s="22"/>
    </row>
    <row r="373" spans="1:17">
      <c r="A373" s="1"/>
      <c r="B373" s="2"/>
      <c r="C373" s="4"/>
      <c r="D373" s="4"/>
      <c r="F373" s="4"/>
      <c r="G373" s="4"/>
      <c r="H373" s="48"/>
      <c r="I373" s="52" t="s">
        <v>261</v>
      </c>
      <c r="J373" s="53"/>
      <c r="K373" s="77"/>
      <c r="L373" s="77"/>
      <c r="M373" s="77"/>
      <c r="N373" s="77"/>
      <c r="O373" s="22"/>
      <c r="P373" s="22"/>
      <c r="Q373" s="22"/>
    </row>
    <row r="374" spans="1:17" s="143" customFormat="1" ht="71.25" customHeight="1">
      <c r="A374" s="1"/>
      <c r="B374" s="168"/>
      <c r="C374" s="281" t="s">
        <v>558</v>
      </c>
      <c r="D374" s="281"/>
      <c r="E374" s="281"/>
      <c r="F374" s="281"/>
      <c r="G374" s="281"/>
      <c r="H374" s="281"/>
      <c r="I374" s="97" t="s">
        <v>364</v>
      </c>
      <c r="J374" s="163">
        <v>0</v>
      </c>
      <c r="K374" s="77"/>
      <c r="L374" s="77"/>
      <c r="M374" s="77"/>
      <c r="N374" s="77"/>
      <c r="O374" s="22"/>
      <c r="P374" s="22"/>
      <c r="Q374" s="22"/>
    </row>
    <row r="375" spans="1:17" s="143" customFormat="1" ht="71.25" customHeight="1">
      <c r="A375" s="1"/>
      <c r="B375" s="102"/>
      <c r="C375" s="281" t="s">
        <v>559</v>
      </c>
      <c r="D375" s="282"/>
      <c r="E375" s="282"/>
      <c r="F375" s="282"/>
      <c r="G375" s="282"/>
      <c r="H375" s="282"/>
      <c r="I375" s="97" t="s">
        <v>366</v>
      </c>
      <c r="J375" s="163">
        <v>0</v>
      </c>
      <c r="K375" s="77"/>
      <c r="L375" s="77"/>
      <c r="M375" s="77"/>
      <c r="N375" s="77"/>
      <c r="O375" s="22"/>
      <c r="P375" s="22"/>
      <c r="Q375" s="22"/>
    </row>
    <row r="376" spans="1:17" s="143" customFormat="1" ht="85.5" customHeight="1">
      <c r="A376" s="1"/>
      <c r="B376" s="102"/>
      <c r="C376" s="281" t="s">
        <v>560</v>
      </c>
      <c r="D376" s="282"/>
      <c r="E376" s="282"/>
      <c r="F376" s="282"/>
      <c r="G376" s="282"/>
      <c r="H376" s="282"/>
      <c r="I376" s="97" t="s">
        <v>368</v>
      </c>
      <c r="J376" s="163">
        <v>0</v>
      </c>
      <c r="K376" s="77"/>
      <c r="L376" s="77"/>
      <c r="M376" s="77"/>
      <c r="N376" s="77"/>
      <c r="O376" s="22"/>
      <c r="P376" s="22"/>
      <c r="Q376" s="22"/>
    </row>
    <row r="377" spans="1:17" s="143" customFormat="1" ht="35.1" customHeight="1">
      <c r="A377" s="1"/>
      <c r="B377" s="102"/>
      <c r="C377" s="281" t="s">
        <v>561</v>
      </c>
      <c r="D377" s="282"/>
      <c r="E377" s="282"/>
      <c r="F377" s="282"/>
      <c r="G377" s="282"/>
      <c r="H377" s="282"/>
      <c r="I377" s="277" t="s">
        <v>562</v>
      </c>
      <c r="J377" s="163">
        <v>0</v>
      </c>
      <c r="K377" s="77"/>
      <c r="L377" s="77"/>
      <c r="M377" s="77"/>
      <c r="N377" s="77"/>
      <c r="O377" s="22"/>
      <c r="P377" s="22"/>
      <c r="Q377" s="22"/>
    </row>
    <row r="378" spans="1:17" s="143" customFormat="1" ht="35.1" customHeight="1">
      <c r="A378" s="1"/>
      <c r="B378" s="102"/>
      <c r="C378" s="281" t="s">
        <v>563</v>
      </c>
      <c r="D378" s="282"/>
      <c r="E378" s="282"/>
      <c r="F378" s="282"/>
      <c r="G378" s="282"/>
      <c r="H378" s="282"/>
      <c r="I378" s="285"/>
      <c r="J378" s="163">
        <v>0</v>
      </c>
      <c r="K378" s="77"/>
      <c r="L378" s="77"/>
      <c r="M378" s="77"/>
      <c r="N378" s="77"/>
      <c r="O378" s="22"/>
      <c r="P378" s="22"/>
      <c r="Q378" s="22"/>
    </row>
    <row r="379" spans="1:17" s="143" customFormat="1" ht="85.5">
      <c r="A379" s="1"/>
      <c r="B379" s="102"/>
      <c r="C379" s="281" t="s">
        <v>564</v>
      </c>
      <c r="D379" s="282"/>
      <c r="E379" s="282"/>
      <c r="F379" s="282"/>
      <c r="G379" s="282"/>
      <c r="H379" s="282"/>
      <c r="I379" s="97" t="s">
        <v>373</v>
      </c>
      <c r="J379" s="163">
        <v>0</v>
      </c>
      <c r="K379" s="77"/>
      <c r="L379" s="77"/>
      <c r="M379" s="77"/>
      <c r="N379" s="77"/>
      <c r="O379" s="22"/>
      <c r="P379" s="22"/>
      <c r="Q379" s="22"/>
    </row>
    <row r="380" spans="1:17" s="143" customFormat="1" ht="71.25">
      <c r="A380" s="1"/>
      <c r="B380" s="102"/>
      <c r="C380" s="281" t="s">
        <v>565</v>
      </c>
      <c r="D380" s="282"/>
      <c r="E380" s="282"/>
      <c r="F380" s="282"/>
      <c r="G380" s="282"/>
      <c r="H380" s="282"/>
      <c r="I380" s="97" t="s">
        <v>375</v>
      </c>
      <c r="J380" s="163">
        <v>0</v>
      </c>
      <c r="K380" s="77"/>
      <c r="L380" s="77"/>
      <c r="M380" s="77"/>
      <c r="N380" s="77"/>
      <c r="O380" s="22"/>
      <c r="P380" s="22"/>
      <c r="Q380" s="22"/>
    </row>
    <row r="381" spans="1:17" s="143" customFormat="1" ht="71.25" customHeight="1">
      <c r="A381" s="1"/>
      <c r="B381" s="102"/>
      <c r="C381" s="281" t="s">
        <v>566</v>
      </c>
      <c r="D381" s="282"/>
      <c r="E381" s="282"/>
      <c r="F381" s="282"/>
      <c r="G381" s="282"/>
      <c r="H381" s="282"/>
      <c r="I381" s="97" t="s">
        <v>377</v>
      </c>
      <c r="J381" s="163">
        <v>0</v>
      </c>
      <c r="K381" s="77"/>
      <c r="L381" s="77"/>
      <c r="M381" s="77"/>
      <c r="N381" s="77"/>
      <c r="O381" s="22"/>
      <c r="P381" s="22"/>
      <c r="Q381" s="22"/>
    </row>
    <row r="382" spans="1:17" s="143" customFormat="1" ht="71.25">
      <c r="A382" s="1"/>
      <c r="B382" s="102"/>
      <c r="C382" s="281" t="s">
        <v>568</v>
      </c>
      <c r="D382" s="282"/>
      <c r="E382" s="282"/>
      <c r="F382" s="282"/>
      <c r="G382" s="282"/>
      <c r="H382" s="282"/>
      <c r="I382" s="97" t="s">
        <v>379</v>
      </c>
      <c r="J382" s="163">
        <v>0</v>
      </c>
      <c r="K382" s="77"/>
      <c r="L382" s="77"/>
      <c r="M382" s="77"/>
      <c r="N382" s="77"/>
      <c r="O382" s="22"/>
      <c r="P382" s="22"/>
      <c r="Q382" s="22"/>
    </row>
    <row r="383" spans="1:17" s="61" customFormat="1">
      <c r="A383" s="1"/>
      <c r="B383" s="19"/>
      <c r="C383" s="19"/>
      <c r="D383" s="19"/>
      <c r="E383" s="19"/>
      <c r="F383" s="19"/>
      <c r="G383" s="19"/>
      <c r="H383" s="14"/>
      <c r="I383" s="14"/>
      <c r="J383" s="59"/>
      <c r="K383" s="77"/>
      <c r="L383" s="77"/>
      <c r="M383" s="77"/>
      <c r="N383" s="77"/>
      <c r="O383" s="22"/>
      <c r="P383" s="22"/>
      <c r="Q383" s="22"/>
    </row>
    <row r="384" spans="1:17" s="57" customFormat="1">
      <c r="A384" s="1"/>
      <c r="B384" s="58"/>
      <c r="C384" s="47"/>
      <c r="D384" s="47"/>
      <c r="E384" s="47"/>
      <c r="F384" s="47"/>
      <c r="G384" s="47"/>
      <c r="H384" s="62"/>
      <c r="I384" s="62"/>
      <c r="J384" s="59"/>
      <c r="K384" s="77"/>
      <c r="L384" s="77"/>
      <c r="M384" s="77"/>
      <c r="N384" s="77"/>
      <c r="O384" s="22"/>
      <c r="P384" s="22"/>
      <c r="Q384" s="22"/>
    </row>
    <row r="385" spans="1:17" s="168" customFormat="1">
      <c r="A385" s="1"/>
      <c r="B385" s="102"/>
      <c r="C385" s="4"/>
      <c r="D385" s="4"/>
      <c r="E385" s="4"/>
      <c r="F385" s="4"/>
      <c r="G385" s="4"/>
      <c r="H385" s="48"/>
      <c r="I385" s="48"/>
      <c r="J385" s="76"/>
      <c r="K385" s="77"/>
      <c r="L385" s="77"/>
      <c r="M385" s="77"/>
      <c r="N385" s="77"/>
      <c r="O385" s="22"/>
      <c r="P385" s="22"/>
      <c r="Q385" s="22"/>
    </row>
    <row r="386" spans="1:17" s="168" customFormat="1">
      <c r="A386" s="1"/>
      <c r="B386" s="19" t="s">
        <v>380</v>
      </c>
      <c r="C386" s="4"/>
      <c r="D386" s="4"/>
      <c r="E386" s="4"/>
      <c r="F386" s="4"/>
      <c r="G386" s="4"/>
      <c r="H386" s="48"/>
      <c r="I386" s="48"/>
      <c r="J386" s="76"/>
      <c r="K386" s="77"/>
      <c r="L386" s="77"/>
      <c r="M386" s="77"/>
      <c r="N386" s="77"/>
      <c r="O386" s="22"/>
      <c r="P386" s="22"/>
      <c r="Q386" s="22"/>
    </row>
    <row r="387" spans="1:17">
      <c r="A387" s="1"/>
      <c r="B387" s="19"/>
      <c r="C387" s="19"/>
      <c r="D387" s="19"/>
      <c r="E387" s="19"/>
      <c r="F387" s="19"/>
      <c r="G387" s="19"/>
      <c r="H387" s="14"/>
      <c r="I387" s="14"/>
      <c r="K387" s="77"/>
      <c r="L387" s="77"/>
      <c r="M387" s="77"/>
      <c r="N387" s="77"/>
      <c r="O387" s="22"/>
      <c r="P387" s="22"/>
      <c r="Q387" s="22"/>
    </row>
    <row r="388" spans="1:17">
      <c r="A388" s="1"/>
      <c r="B388" s="19"/>
      <c r="C388" s="4"/>
      <c r="D388" s="4"/>
      <c r="F388" s="4"/>
      <c r="G388" s="4"/>
      <c r="H388" s="48"/>
      <c r="I388" s="48"/>
      <c r="J388" s="51" t="s">
        <v>25</v>
      </c>
      <c r="K388" s="77"/>
      <c r="L388" s="77"/>
      <c r="M388" s="77"/>
      <c r="N388" s="77"/>
      <c r="O388" s="22"/>
      <c r="P388" s="22"/>
      <c r="Q388" s="22"/>
    </row>
    <row r="389" spans="1:17">
      <c r="A389" s="1"/>
      <c r="B389" s="2"/>
      <c r="C389" s="4"/>
      <c r="D389" s="4"/>
      <c r="F389" s="4"/>
      <c r="G389" s="4"/>
      <c r="H389" s="48"/>
      <c r="I389" s="52" t="s">
        <v>261</v>
      </c>
      <c r="J389" s="53"/>
      <c r="K389" s="77"/>
      <c r="L389" s="77"/>
      <c r="M389" s="77"/>
      <c r="N389" s="77"/>
      <c r="O389" s="22"/>
      <c r="P389" s="22"/>
      <c r="Q389" s="22"/>
    </row>
    <row r="390" spans="1:17" s="143" customFormat="1" ht="57">
      <c r="A390" s="1"/>
      <c r="B390" s="168"/>
      <c r="C390" s="263" t="s">
        <v>569</v>
      </c>
      <c r="D390" s="298"/>
      <c r="E390" s="298"/>
      <c r="F390" s="298"/>
      <c r="G390" s="298"/>
      <c r="H390" s="264"/>
      <c r="I390" s="97" t="s">
        <v>382</v>
      </c>
      <c r="J390" s="163">
        <v>0</v>
      </c>
      <c r="K390" s="77"/>
      <c r="L390" s="77"/>
      <c r="M390" s="77"/>
      <c r="N390" s="77"/>
      <c r="O390" s="22"/>
      <c r="P390" s="22"/>
      <c r="Q390" s="22"/>
    </row>
    <row r="391" spans="1:17" s="143" customFormat="1" ht="57">
      <c r="A391" s="1"/>
      <c r="B391" s="102"/>
      <c r="C391" s="263" t="s">
        <v>570</v>
      </c>
      <c r="D391" s="302"/>
      <c r="E391" s="302"/>
      <c r="F391" s="302"/>
      <c r="G391" s="302"/>
      <c r="H391" s="303"/>
      <c r="I391" s="97" t="s">
        <v>384</v>
      </c>
      <c r="J391" s="163">
        <v>0</v>
      </c>
      <c r="K391" s="77"/>
      <c r="L391" s="77"/>
      <c r="M391" s="77"/>
      <c r="N391" s="77"/>
      <c r="O391" s="22"/>
      <c r="P391" s="22"/>
      <c r="Q391" s="22"/>
    </row>
    <row r="392" spans="1:17" s="143" customFormat="1" ht="57">
      <c r="A392" s="1"/>
      <c r="B392" s="102"/>
      <c r="C392" s="263" t="s">
        <v>571</v>
      </c>
      <c r="D392" s="302"/>
      <c r="E392" s="302"/>
      <c r="F392" s="302"/>
      <c r="G392" s="302"/>
      <c r="H392" s="303"/>
      <c r="I392" s="97" t="s">
        <v>386</v>
      </c>
      <c r="J392" s="163">
        <v>0</v>
      </c>
      <c r="K392" s="77"/>
      <c r="L392" s="77"/>
      <c r="M392" s="77"/>
      <c r="N392" s="77"/>
      <c r="O392" s="22"/>
      <c r="P392" s="22"/>
      <c r="Q392" s="22"/>
    </row>
    <row r="393" spans="1:17" s="143" customFormat="1" ht="57" customHeight="1">
      <c r="A393" s="1"/>
      <c r="B393" s="102"/>
      <c r="C393" s="263" t="s">
        <v>572</v>
      </c>
      <c r="D393" s="302"/>
      <c r="E393" s="302"/>
      <c r="F393" s="302"/>
      <c r="G393" s="302"/>
      <c r="H393" s="303"/>
      <c r="I393" s="97" t="s">
        <v>388</v>
      </c>
      <c r="J393" s="163">
        <v>0</v>
      </c>
      <c r="K393" s="77"/>
      <c r="L393" s="77"/>
      <c r="M393" s="77"/>
      <c r="N393" s="77"/>
      <c r="O393" s="22"/>
      <c r="P393" s="22"/>
      <c r="Q393" s="22"/>
    </row>
    <row r="394" spans="1:17" s="143" customFormat="1" ht="85.5" customHeight="1">
      <c r="A394" s="1"/>
      <c r="B394" s="102"/>
      <c r="C394" s="263" t="s">
        <v>573</v>
      </c>
      <c r="D394" s="302"/>
      <c r="E394" s="302"/>
      <c r="F394" s="302"/>
      <c r="G394" s="302"/>
      <c r="H394" s="303"/>
      <c r="I394" s="97" t="s">
        <v>390</v>
      </c>
      <c r="J394" s="163">
        <v>0</v>
      </c>
      <c r="K394" s="77"/>
      <c r="L394" s="77"/>
      <c r="M394" s="77"/>
      <c r="N394" s="77"/>
      <c r="O394" s="22"/>
      <c r="P394" s="22"/>
      <c r="Q394" s="22"/>
    </row>
    <row r="395" spans="1:17" s="143" customFormat="1" ht="71.25" customHeight="1">
      <c r="A395" s="1"/>
      <c r="B395" s="102"/>
      <c r="C395" s="263" t="s">
        <v>574</v>
      </c>
      <c r="D395" s="302"/>
      <c r="E395" s="302"/>
      <c r="F395" s="302"/>
      <c r="G395" s="302"/>
      <c r="H395" s="303"/>
      <c r="I395" s="97" t="s">
        <v>392</v>
      </c>
      <c r="J395" s="163">
        <v>0</v>
      </c>
      <c r="K395" s="77"/>
      <c r="L395" s="77"/>
      <c r="M395" s="77"/>
      <c r="N395" s="77"/>
      <c r="O395" s="22"/>
      <c r="P395" s="22"/>
      <c r="Q395" s="22"/>
    </row>
    <row r="396" spans="1:17" s="143" customFormat="1" ht="85.5">
      <c r="A396" s="1"/>
      <c r="B396" s="102"/>
      <c r="C396" s="263" t="s">
        <v>575</v>
      </c>
      <c r="D396" s="302"/>
      <c r="E396" s="302"/>
      <c r="F396" s="302"/>
      <c r="G396" s="302"/>
      <c r="H396" s="303"/>
      <c r="I396" s="97" t="s">
        <v>394</v>
      </c>
      <c r="J396" s="163">
        <v>0</v>
      </c>
      <c r="K396" s="77"/>
      <c r="L396" s="77"/>
      <c r="M396" s="77"/>
      <c r="N396" s="77"/>
      <c r="O396" s="22"/>
      <c r="P396" s="22"/>
      <c r="Q396" s="22"/>
    </row>
    <row r="397" spans="1:17" s="143" customFormat="1" ht="71.25" customHeight="1">
      <c r="A397" s="1"/>
      <c r="B397" s="102"/>
      <c r="C397" s="263" t="s">
        <v>576</v>
      </c>
      <c r="D397" s="302"/>
      <c r="E397" s="302"/>
      <c r="F397" s="302"/>
      <c r="G397" s="302"/>
      <c r="H397" s="303"/>
      <c r="I397" s="97" t="s">
        <v>396</v>
      </c>
      <c r="J397" s="163">
        <v>0</v>
      </c>
      <c r="K397" s="77"/>
      <c r="L397" s="77"/>
      <c r="M397" s="77"/>
      <c r="N397" s="77"/>
      <c r="O397" s="22"/>
      <c r="P397" s="22"/>
      <c r="Q397" s="22"/>
    </row>
    <row r="398" spans="1:17" s="61" customFormat="1">
      <c r="A398" s="1"/>
      <c r="B398" s="19"/>
      <c r="C398" s="19"/>
      <c r="D398" s="19"/>
      <c r="E398" s="19"/>
      <c r="F398" s="19"/>
      <c r="G398" s="19"/>
      <c r="H398" s="14"/>
      <c r="I398" s="14"/>
      <c r="J398" s="59"/>
      <c r="K398" s="77"/>
      <c r="L398" s="77"/>
      <c r="M398" s="77"/>
      <c r="N398" s="77"/>
      <c r="O398" s="22"/>
      <c r="P398" s="22"/>
      <c r="Q398" s="22"/>
    </row>
    <row r="399" spans="1:17" s="57" customFormat="1">
      <c r="A399" s="1"/>
      <c r="B399" s="58"/>
      <c r="C399" s="47"/>
      <c r="D399" s="47"/>
      <c r="E399" s="47"/>
      <c r="F399" s="47"/>
      <c r="G399" s="47"/>
      <c r="H399" s="62"/>
      <c r="I399" s="62"/>
      <c r="J399" s="59"/>
      <c r="K399" s="77"/>
      <c r="L399" s="77"/>
      <c r="M399" s="77"/>
      <c r="N399" s="77"/>
      <c r="O399" s="22"/>
      <c r="P399" s="22"/>
      <c r="Q399" s="22"/>
    </row>
    <row r="400" spans="1:17" s="168" customFormat="1">
      <c r="A400" s="1"/>
      <c r="B400" s="102"/>
      <c r="C400" s="4"/>
      <c r="D400" s="4"/>
      <c r="E400" s="4"/>
      <c r="F400" s="4"/>
      <c r="G400" s="4"/>
      <c r="H400" s="48"/>
      <c r="I400" s="48"/>
      <c r="J400" s="76"/>
      <c r="K400" s="77"/>
      <c r="L400" s="77"/>
      <c r="M400" s="77"/>
      <c r="N400" s="77"/>
      <c r="O400" s="22"/>
      <c r="P400" s="22"/>
      <c r="Q400" s="22"/>
    </row>
    <row r="401" spans="1:17" s="168" customFormat="1">
      <c r="A401" s="1"/>
      <c r="B401" s="19" t="s">
        <v>577</v>
      </c>
      <c r="C401" s="4"/>
      <c r="D401" s="4"/>
      <c r="E401" s="4"/>
      <c r="F401" s="4"/>
      <c r="G401" s="4"/>
      <c r="H401" s="48"/>
      <c r="I401" s="48"/>
      <c r="J401" s="76"/>
      <c r="K401" s="77"/>
      <c r="L401" s="77"/>
      <c r="M401" s="77"/>
      <c r="N401" s="77"/>
      <c r="O401" s="22"/>
      <c r="P401" s="22"/>
      <c r="Q401" s="22"/>
    </row>
    <row r="402" spans="1:17">
      <c r="A402" s="1"/>
      <c r="B402" s="19"/>
      <c r="C402" s="19"/>
      <c r="D402" s="19"/>
      <c r="E402" s="19"/>
      <c r="F402" s="19"/>
      <c r="G402" s="19"/>
      <c r="H402" s="14"/>
      <c r="I402" s="14"/>
      <c r="K402" s="77"/>
      <c r="L402" s="77"/>
      <c r="M402" s="77"/>
      <c r="N402" s="77"/>
      <c r="O402" s="22"/>
      <c r="P402" s="22"/>
      <c r="Q402" s="22"/>
    </row>
    <row r="403" spans="1:17">
      <c r="A403" s="1"/>
      <c r="B403" s="19"/>
      <c r="C403" s="4"/>
      <c r="D403" s="4"/>
      <c r="F403" s="4"/>
      <c r="G403" s="4"/>
      <c r="H403" s="48"/>
      <c r="I403" s="48"/>
      <c r="J403" s="51" t="s">
        <v>25</v>
      </c>
      <c r="K403" s="77"/>
      <c r="L403" s="77"/>
      <c r="M403" s="77"/>
      <c r="N403" s="77"/>
      <c r="O403" s="22"/>
      <c r="P403" s="22"/>
      <c r="Q403" s="22"/>
    </row>
    <row r="404" spans="1:17">
      <c r="A404" s="1"/>
      <c r="B404" s="2"/>
      <c r="C404" s="4"/>
      <c r="D404" s="4"/>
      <c r="F404" s="4"/>
      <c r="G404" s="4"/>
      <c r="H404" s="48"/>
      <c r="I404" s="52" t="s">
        <v>261</v>
      </c>
      <c r="J404" s="53"/>
      <c r="K404" s="77"/>
      <c r="L404" s="77"/>
      <c r="M404" s="77"/>
      <c r="N404" s="77"/>
      <c r="O404" s="22"/>
      <c r="P404" s="22"/>
      <c r="Q404" s="22"/>
    </row>
    <row r="405" spans="1:17" s="143" customFormat="1" ht="42.75" customHeight="1">
      <c r="A405" s="1"/>
      <c r="B405" s="168"/>
      <c r="C405" s="336" t="s">
        <v>578</v>
      </c>
      <c r="D405" s="337"/>
      <c r="E405" s="337"/>
      <c r="F405" s="337"/>
      <c r="G405" s="337"/>
      <c r="H405" s="338"/>
      <c r="I405" s="97" t="s">
        <v>399</v>
      </c>
      <c r="J405" s="163">
        <v>0</v>
      </c>
      <c r="K405" s="77"/>
      <c r="L405" s="77"/>
      <c r="M405" s="77"/>
      <c r="N405" s="77"/>
      <c r="O405" s="22"/>
      <c r="P405" s="22"/>
      <c r="Q405" s="22"/>
    </row>
    <row r="406" spans="1:17" s="143" customFormat="1" ht="57" customHeight="1">
      <c r="A406" s="1"/>
      <c r="B406" s="58"/>
      <c r="C406" s="151"/>
      <c r="D406" s="177"/>
      <c r="E406" s="263" t="s">
        <v>579</v>
      </c>
      <c r="F406" s="302"/>
      <c r="G406" s="302"/>
      <c r="H406" s="303"/>
      <c r="I406" s="97" t="s">
        <v>401</v>
      </c>
      <c r="J406" s="163">
        <v>0</v>
      </c>
      <c r="K406" s="77"/>
      <c r="L406" s="77"/>
      <c r="M406" s="77"/>
      <c r="N406" s="77"/>
      <c r="O406" s="22"/>
      <c r="P406" s="22"/>
      <c r="Q406" s="22"/>
    </row>
    <row r="407" spans="1:17" s="143" customFormat="1" ht="57" customHeight="1">
      <c r="A407" s="1"/>
      <c r="B407" s="58"/>
      <c r="C407" s="151"/>
      <c r="D407" s="177"/>
      <c r="E407" s="263" t="s">
        <v>580</v>
      </c>
      <c r="F407" s="302"/>
      <c r="G407" s="302"/>
      <c r="H407" s="303"/>
      <c r="I407" s="97" t="s">
        <v>403</v>
      </c>
      <c r="J407" s="163">
        <v>0</v>
      </c>
      <c r="K407" s="77"/>
      <c r="L407" s="77"/>
      <c r="M407" s="77"/>
      <c r="N407" s="77"/>
      <c r="O407" s="22"/>
      <c r="P407" s="22"/>
      <c r="Q407" s="22"/>
    </row>
    <row r="408" spans="1:17" s="143" customFormat="1" ht="71.25" customHeight="1">
      <c r="A408" s="1"/>
      <c r="B408" s="58"/>
      <c r="C408" s="69"/>
      <c r="D408" s="70"/>
      <c r="E408" s="263" t="s">
        <v>581</v>
      </c>
      <c r="F408" s="302"/>
      <c r="G408" s="302"/>
      <c r="H408" s="303"/>
      <c r="I408" s="97" t="s">
        <v>405</v>
      </c>
      <c r="J408" s="163">
        <v>0</v>
      </c>
      <c r="K408" s="77"/>
      <c r="L408" s="77"/>
      <c r="M408" s="77"/>
      <c r="N408" s="77"/>
      <c r="O408" s="22"/>
      <c r="P408" s="22"/>
      <c r="Q408" s="22"/>
    </row>
    <row r="409" spans="1:17" s="143" customFormat="1" ht="57" customHeight="1">
      <c r="A409" s="1"/>
      <c r="B409" s="58"/>
      <c r="C409" s="151"/>
      <c r="D409" s="177"/>
      <c r="E409" s="263" t="s">
        <v>582</v>
      </c>
      <c r="F409" s="302"/>
      <c r="G409" s="302"/>
      <c r="H409" s="303"/>
      <c r="I409" s="97" t="s">
        <v>407</v>
      </c>
      <c r="J409" s="163">
        <v>0</v>
      </c>
      <c r="K409" s="77"/>
      <c r="L409" s="77"/>
      <c r="M409" s="77"/>
      <c r="N409" s="77"/>
      <c r="O409" s="22"/>
      <c r="P409" s="22"/>
      <c r="Q409" s="22"/>
    </row>
    <row r="410" spans="1:17" s="143" customFormat="1" ht="42.75" customHeight="1">
      <c r="A410" s="1"/>
      <c r="B410" s="58"/>
      <c r="C410" s="151"/>
      <c r="D410" s="177"/>
      <c r="E410" s="263" t="s">
        <v>583</v>
      </c>
      <c r="F410" s="302"/>
      <c r="G410" s="302"/>
      <c r="H410" s="303"/>
      <c r="I410" s="97" t="s">
        <v>409</v>
      </c>
      <c r="J410" s="163">
        <v>0</v>
      </c>
      <c r="K410" s="77"/>
      <c r="L410" s="77"/>
      <c r="M410" s="77"/>
      <c r="N410" s="77"/>
      <c r="O410" s="22"/>
      <c r="P410" s="22"/>
      <c r="Q410" s="22"/>
    </row>
    <row r="411" spans="1:17" s="143" customFormat="1" ht="57" customHeight="1">
      <c r="A411" s="1"/>
      <c r="B411" s="58"/>
      <c r="C411" s="151"/>
      <c r="D411" s="177"/>
      <c r="E411" s="263" t="s">
        <v>584</v>
      </c>
      <c r="F411" s="302"/>
      <c r="G411" s="302"/>
      <c r="H411" s="303"/>
      <c r="I411" s="97" t="s">
        <v>411</v>
      </c>
      <c r="J411" s="163">
        <v>0</v>
      </c>
      <c r="K411" s="77"/>
      <c r="L411" s="77"/>
      <c r="M411" s="77"/>
      <c r="N411" s="77"/>
      <c r="O411" s="22"/>
      <c r="P411" s="22"/>
      <c r="Q411" s="22"/>
    </row>
    <row r="412" spans="1:17" s="143" customFormat="1" ht="57" customHeight="1">
      <c r="A412" s="1"/>
      <c r="B412" s="58"/>
      <c r="C412" s="153"/>
      <c r="D412" s="178"/>
      <c r="E412" s="263" t="s">
        <v>585</v>
      </c>
      <c r="F412" s="302"/>
      <c r="G412" s="302"/>
      <c r="H412" s="303"/>
      <c r="I412" s="97" t="s">
        <v>413</v>
      </c>
      <c r="J412" s="163">
        <v>0</v>
      </c>
      <c r="K412" s="77"/>
      <c r="L412" s="77"/>
      <c r="M412" s="77"/>
      <c r="N412" s="77"/>
      <c r="O412" s="22"/>
      <c r="P412" s="22"/>
      <c r="Q412" s="22"/>
    </row>
    <row r="413" spans="1:17" s="143" customFormat="1" ht="57" customHeight="1">
      <c r="A413" s="1"/>
      <c r="B413" s="58"/>
      <c r="C413" s="281" t="s">
        <v>586</v>
      </c>
      <c r="D413" s="282"/>
      <c r="E413" s="282"/>
      <c r="F413" s="282"/>
      <c r="G413" s="282"/>
      <c r="H413" s="282"/>
      <c r="I413" s="97" t="s">
        <v>415</v>
      </c>
      <c r="J413" s="163">
        <v>0</v>
      </c>
      <c r="K413" s="77"/>
      <c r="L413" s="77"/>
      <c r="M413" s="77"/>
      <c r="N413" s="77"/>
      <c r="O413" s="22"/>
      <c r="P413" s="22"/>
      <c r="Q413" s="22"/>
    </row>
    <row r="414" spans="1:17" s="143" customFormat="1" ht="57" customHeight="1">
      <c r="A414" s="1"/>
      <c r="B414" s="58"/>
      <c r="C414" s="281" t="s">
        <v>587</v>
      </c>
      <c r="D414" s="282"/>
      <c r="E414" s="282"/>
      <c r="F414" s="282"/>
      <c r="G414" s="282"/>
      <c r="H414" s="282"/>
      <c r="I414" s="97" t="s">
        <v>417</v>
      </c>
      <c r="J414" s="163">
        <v>0</v>
      </c>
      <c r="K414" s="77"/>
      <c r="L414" s="77"/>
      <c r="M414" s="77"/>
      <c r="N414" s="77"/>
      <c r="O414" s="22"/>
      <c r="P414" s="22"/>
      <c r="Q414" s="22"/>
    </row>
    <row r="415" spans="1:17" s="143" customFormat="1" ht="57">
      <c r="A415" s="1"/>
      <c r="B415" s="58"/>
      <c r="C415" s="281" t="s">
        <v>588</v>
      </c>
      <c r="D415" s="282"/>
      <c r="E415" s="282"/>
      <c r="F415" s="282"/>
      <c r="G415" s="282"/>
      <c r="H415" s="282"/>
      <c r="I415" s="97" t="s">
        <v>419</v>
      </c>
      <c r="J415" s="163">
        <v>0</v>
      </c>
      <c r="K415" s="77"/>
      <c r="L415" s="77"/>
      <c r="M415" s="77"/>
      <c r="N415" s="77"/>
      <c r="O415" s="22"/>
      <c r="P415" s="22"/>
      <c r="Q415" s="22"/>
    </row>
    <row r="416" spans="1:17" s="143" customFormat="1" ht="42.75" customHeight="1">
      <c r="A416" s="1"/>
      <c r="B416" s="58"/>
      <c r="C416" s="281" t="s">
        <v>589</v>
      </c>
      <c r="D416" s="282"/>
      <c r="E416" s="282"/>
      <c r="F416" s="282"/>
      <c r="G416" s="282"/>
      <c r="H416" s="282"/>
      <c r="I416" s="97" t="s">
        <v>421</v>
      </c>
      <c r="J416" s="163">
        <v>0</v>
      </c>
      <c r="K416" s="77"/>
      <c r="L416" s="77"/>
      <c r="M416" s="77"/>
      <c r="N416" s="77"/>
      <c r="O416" s="22"/>
      <c r="P416" s="22"/>
      <c r="Q416" s="22"/>
    </row>
    <row r="417" spans="1:17" s="143" customFormat="1" ht="57" customHeight="1">
      <c r="A417" s="1"/>
      <c r="B417" s="58"/>
      <c r="C417" s="281" t="s">
        <v>590</v>
      </c>
      <c r="D417" s="282"/>
      <c r="E417" s="282"/>
      <c r="F417" s="282"/>
      <c r="G417" s="282"/>
      <c r="H417" s="282"/>
      <c r="I417" s="97" t="s">
        <v>423</v>
      </c>
      <c r="J417" s="163">
        <v>0</v>
      </c>
      <c r="K417" s="77"/>
      <c r="L417" s="77"/>
      <c r="M417" s="77"/>
      <c r="N417" s="77"/>
      <c r="O417" s="22"/>
      <c r="P417" s="22"/>
      <c r="Q417" s="22"/>
    </row>
    <row r="418" spans="1:17" s="143" customFormat="1" ht="57" customHeight="1">
      <c r="A418" s="1"/>
      <c r="B418" s="58"/>
      <c r="C418" s="281" t="s">
        <v>591</v>
      </c>
      <c r="D418" s="282"/>
      <c r="E418" s="282"/>
      <c r="F418" s="282"/>
      <c r="G418" s="282"/>
      <c r="H418" s="282"/>
      <c r="I418" s="97" t="s">
        <v>425</v>
      </c>
      <c r="J418" s="163">
        <v>0</v>
      </c>
      <c r="K418" s="77"/>
      <c r="L418" s="77"/>
      <c r="M418" s="77"/>
      <c r="N418" s="77"/>
      <c r="O418" s="22"/>
      <c r="P418" s="22"/>
      <c r="Q418" s="22"/>
    </row>
    <row r="419" spans="1:17" s="143" customFormat="1" ht="71.25" customHeight="1">
      <c r="A419" s="1"/>
      <c r="B419" s="58"/>
      <c r="C419" s="281" t="s">
        <v>592</v>
      </c>
      <c r="D419" s="282"/>
      <c r="E419" s="282"/>
      <c r="F419" s="282"/>
      <c r="G419" s="282"/>
      <c r="H419" s="282"/>
      <c r="I419" s="97" t="s">
        <v>427</v>
      </c>
      <c r="J419" s="163">
        <v>0</v>
      </c>
      <c r="K419" s="77"/>
      <c r="L419" s="77"/>
      <c r="M419" s="77"/>
      <c r="N419" s="77"/>
      <c r="O419" s="22"/>
      <c r="P419" s="22"/>
      <c r="Q419" s="22"/>
    </row>
    <row r="420" spans="1:17" s="61" customFormat="1">
      <c r="A420" s="1"/>
      <c r="B420" s="19"/>
      <c r="C420" s="19"/>
      <c r="D420" s="19"/>
      <c r="E420" s="19"/>
      <c r="F420" s="19"/>
      <c r="G420" s="19"/>
      <c r="H420" s="14"/>
      <c r="I420" s="14"/>
      <c r="J420" s="59"/>
      <c r="K420" s="77"/>
      <c r="L420" s="77"/>
      <c r="M420" s="77"/>
      <c r="N420" s="77"/>
      <c r="O420" s="22"/>
      <c r="P420" s="22"/>
      <c r="Q420" s="22"/>
    </row>
    <row r="421" spans="1:17" s="57" customFormat="1">
      <c r="A421" s="1"/>
      <c r="B421" s="58"/>
      <c r="C421" s="47"/>
      <c r="D421" s="47"/>
      <c r="E421" s="47"/>
      <c r="F421" s="47"/>
      <c r="G421" s="47"/>
      <c r="H421" s="62"/>
      <c r="I421" s="62"/>
      <c r="J421" s="59"/>
      <c r="K421" s="77"/>
      <c r="L421" s="77"/>
      <c r="M421" s="77"/>
      <c r="N421" s="77"/>
      <c r="O421" s="22"/>
      <c r="P421" s="22"/>
      <c r="Q421" s="22"/>
    </row>
    <row r="422" spans="1:17" s="168" customFormat="1">
      <c r="A422" s="1"/>
      <c r="B422" s="102"/>
      <c r="C422" s="4"/>
      <c r="D422" s="4"/>
      <c r="E422" s="4"/>
      <c r="F422" s="4"/>
      <c r="G422" s="4"/>
      <c r="H422" s="48"/>
      <c r="I422" s="48"/>
      <c r="J422" s="76"/>
      <c r="K422" s="77"/>
      <c r="L422" s="77"/>
      <c r="M422" s="77"/>
      <c r="N422" s="77"/>
      <c r="O422" s="22"/>
      <c r="P422" s="22"/>
      <c r="Q422" s="22"/>
    </row>
    <row r="423" spans="1:17">
      <c r="A423" s="1"/>
      <c r="B423" s="19"/>
      <c r="C423" s="19"/>
      <c r="D423" s="19"/>
      <c r="E423" s="19"/>
      <c r="F423" s="19"/>
      <c r="G423" s="19"/>
      <c r="H423" s="14"/>
      <c r="I423" s="14"/>
      <c r="K423" s="77"/>
      <c r="L423" s="77"/>
      <c r="M423" s="77"/>
      <c r="N423" s="77"/>
      <c r="O423" s="22"/>
      <c r="P423" s="22"/>
      <c r="Q423" s="22"/>
    </row>
    <row r="424" spans="1:17">
      <c r="A424" s="1"/>
      <c r="B424" s="19"/>
      <c r="C424" s="4"/>
      <c r="D424" s="4"/>
      <c r="F424" s="4"/>
      <c r="G424" s="4"/>
      <c r="H424" s="48"/>
      <c r="I424" s="48"/>
      <c r="J424" s="51" t="s">
        <v>25</v>
      </c>
      <c r="K424" s="77"/>
      <c r="L424" s="77"/>
      <c r="M424" s="77"/>
      <c r="N424" s="77"/>
      <c r="O424" s="22"/>
      <c r="P424" s="22"/>
      <c r="Q424" s="22"/>
    </row>
    <row r="425" spans="1:17">
      <c r="A425" s="1"/>
      <c r="B425" s="2"/>
      <c r="C425" s="4"/>
      <c r="D425" s="4"/>
      <c r="F425" s="4"/>
      <c r="G425" s="4"/>
      <c r="H425" s="48"/>
      <c r="I425" s="52" t="s">
        <v>261</v>
      </c>
      <c r="J425" s="53"/>
      <c r="K425" s="77"/>
      <c r="L425" s="77"/>
      <c r="M425" s="77"/>
      <c r="N425" s="77"/>
      <c r="O425" s="22"/>
      <c r="P425" s="22"/>
      <c r="Q425" s="22"/>
    </row>
    <row r="426" spans="1:17" s="57" customFormat="1" ht="42.75" customHeight="1">
      <c r="A426" s="1"/>
      <c r="B426" s="58"/>
      <c r="C426" s="365" t="s">
        <v>428</v>
      </c>
      <c r="D426" s="357"/>
      <c r="E426" s="357"/>
      <c r="F426" s="357"/>
      <c r="G426" s="357"/>
      <c r="H426" s="358"/>
      <c r="I426" s="113" t="s">
        <v>895</v>
      </c>
      <c r="J426" s="220"/>
      <c r="K426" s="77"/>
      <c r="L426" s="77"/>
      <c r="M426" s="77"/>
      <c r="N426" s="77"/>
      <c r="O426" s="22"/>
      <c r="P426" s="22"/>
      <c r="Q426" s="22"/>
    </row>
    <row r="427" spans="1:17" s="57" customFormat="1" ht="42.75" customHeight="1">
      <c r="A427" s="1"/>
      <c r="B427" s="58"/>
      <c r="C427" s="281" t="s">
        <v>430</v>
      </c>
      <c r="D427" s="282"/>
      <c r="E427" s="282"/>
      <c r="F427" s="282"/>
      <c r="G427" s="282"/>
      <c r="H427" s="282"/>
      <c r="I427" s="113" t="s">
        <v>431</v>
      </c>
      <c r="J427" s="221"/>
      <c r="K427" s="77"/>
      <c r="L427" s="77"/>
      <c r="M427" s="77"/>
      <c r="N427" s="77"/>
      <c r="O427" s="22"/>
      <c r="P427" s="22"/>
      <c r="Q427" s="22"/>
    </row>
    <row r="428" spans="1:17" s="57" customFormat="1" ht="17.25" customHeight="1">
      <c r="A428" s="1"/>
      <c r="B428" s="58"/>
      <c r="C428" s="336" t="s">
        <v>432</v>
      </c>
      <c r="D428" s="340"/>
      <c r="E428" s="340"/>
      <c r="F428" s="340"/>
      <c r="G428" s="340"/>
      <c r="H428" s="341"/>
      <c r="I428" s="283" t="s">
        <v>433</v>
      </c>
      <c r="J428" s="116"/>
      <c r="K428" s="77"/>
      <c r="L428" s="77"/>
      <c r="M428" s="77"/>
      <c r="N428" s="77"/>
      <c r="O428" s="22"/>
      <c r="P428" s="22"/>
      <c r="Q428" s="22"/>
    </row>
    <row r="429" spans="1:17" s="57" customFormat="1" ht="35.1" customHeight="1">
      <c r="A429" s="1"/>
      <c r="B429" s="58"/>
      <c r="C429" s="151"/>
      <c r="D429" s="177"/>
      <c r="E429" s="336" t="s">
        <v>434</v>
      </c>
      <c r="F429" s="337"/>
      <c r="G429" s="298"/>
      <c r="H429" s="264"/>
      <c r="I429" s="322"/>
      <c r="J429" s="116"/>
      <c r="K429" s="77"/>
      <c r="L429" s="77"/>
      <c r="M429" s="77"/>
      <c r="N429" s="77"/>
      <c r="O429" s="22"/>
      <c r="P429" s="22"/>
      <c r="Q429" s="22"/>
    </row>
    <row r="430" spans="1:17" s="57" customFormat="1" ht="45" customHeight="1">
      <c r="A430" s="1"/>
      <c r="B430" s="58"/>
      <c r="C430" s="153"/>
      <c r="D430" s="222"/>
      <c r="E430" s="377"/>
      <c r="F430" s="378"/>
      <c r="G430" s="352" t="s">
        <v>896</v>
      </c>
      <c r="H430" s="354"/>
      <c r="I430" s="323"/>
      <c r="J430" s="116"/>
      <c r="K430" s="77"/>
      <c r="L430" s="77"/>
      <c r="M430" s="77"/>
      <c r="N430" s="77"/>
      <c r="O430" s="22"/>
      <c r="P430" s="22"/>
      <c r="Q430" s="22"/>
    </row>
    <row r="431" spans="1:17" s="61" customFormat="1">
      <c r="A431" s="1"/>
      <c r="B431" s="19"/>
      <c r="C431" s="19"/>
      <c r="D431" s="19"/>
      <c r="E431" s="19"/>
      <c r="F431" s="19"/>
      <c r="G431" s="19"/>
      <c r="H431" s="14"/>
      <c r="I431" s="14"/>
      <c r="J431" s="59"/>
      <c r="K431" s="77"/>
      <c r="L431" s="77"/>
      <c r="M431" s="77"/>
      <c r="N431" s="77"/>
      <c r="O431" s="22"/>
      <c r="P431" s="22"/>
      <c r="Q431" s="22"/>
    </row>
    <row r="432" spans="1:17" s="57" customFormat="1">
      <c r="A432" s="1"/>
      <c r="B432" s="58"/>
      <c r="C432" s="47"/>
      <c r="D432" s="47"/>
      <c r="E432" s="47"/>
      <c r="F432" s="47"/>
      <c r="G432" s="47"/>
      <c r="H432" s="62"/>
      <c r="I432" s="62"/>
      <c r="J432" s="59"/>
      <c r="K432" s="77"/>
      <c r="L432" s="77"/>
      <c r="M432" s="77"/>
      <c r="N432" s="77"/>
      <c r="O432" s="22"/>
      <c r="P432" s="22"/>
      <c r="Q432" s="22"/>
    </row>
    <row r="433" spans="1:17" s="61" customFormat="1">
      <c r="A433" s="1"/>
      <c r="B433" s="58"/>
      <c r="C433" s="4"/>
      <c r="D433" s="4"/>
      <c r="E433" s="4"/>
      <c r="F433" s="4"/>
      <c r="G433" s="4"/>
      <c r="H433" s="48"/>
      <c r="I433" s="48"/>
      <c r="J433" s="76"/>
      <c r="K433" s="77"/>
      <c r="L433" s="77"/>
      <c r="M433" s="77"/>
      <c r="N433" s="77"/>
      <c r="O433" s="22"/>
      <c r="P433" s="22"/>
      <c r="Q433" s="22"/>
    </row>
    <row r="434" spans="1:17" s="61" customFormat="1">
      <c r="A434" s="1"/>
      <c r="B434" s="19" t="s">
        <v>593</v>
      </c>
      <c r="C434" s="4"/>
      <c r="D434" s="4"/>
      <c r="E434" s="4"/>
      <c r="F434" s="4"/>
      <c r="G434" s="4"/>
      <c r="H434" s="48"/>
      <c r="I434" s="48"/>
      <c r="J434" s="76"/>
      <c r="K434" s="77"/>
      <c r="L434" s="77"/>
      <c r="M434" s="77"/>
      <c r="N434" s="77"/>
      <c r="O434" s="22"/>
      <c r="P434" s="22"/>
      <c r="Q434" s="22"/>
    </row>
    <row r="435" spans="1:17">
      <c r="A435" s="1"/>
      <c r="B435" s="19"/>
      <c r="C435" s="19"/>
      <c r="D435" s="19"/>
      <c r="E435" s="19"/>
      <c r="F435" s="19"/>
      <c r="G435" s="19"/>
      <c r="H435" s="14"/>
      <c r="I435" s="14"/>
      <c r="K435" s="77"/>
      <c r="L435" s="77"/>
      <c r="M435" s="77"/>
      <c r="N435" s="77"/>
      <c r="O435" s="22"/>
      <c r="P435" s="22"/>
      <c r="Q435" s="22"/>
    </row>
    <row r="436" spans="1:17">
      <c r="A436" s="1"/>
      <c r="B436" s="19"/>
      <c r="C436" s="4"/>
      <c r="D436" s="4"/>
      <c r="F436" s="4"/>
      <c r="G436" s="4"/>
      <c r="H436" s="48"/>
      <c r="I436" s="48"/>
      <c r="J436" s="51" t="s">
        <v>25</v>
      </c>
      <c r="K436" s="77"/>
      <c r="L436" s="77"/>
      <c r="M436" s="77"/>
      <c r="N436" s="77"/>
      <c r="O436" s="22"/>
      <c r="P436" s="22"/>
      <c r="Q436" s="22"/>
    </row>
    <row r="437" spans="1:17">
      <c r="A437" s="1"/>
      <c r="B437" s="2"/>
      <c r="C437" s="4"/>
      <c r="D437" s="4"/>
      <c r="F437" s="4"/>
      <c r="G437" s="4"/>
      <c r="H437" s="48"/>
      <c r="I437" s="52" t="s">
        <v>261</v>
      </c>
      <c r="J437" s="53"/>
      <c r="K437" s="77"/>
      <c r="L437" s="77"/>
      <c r="M437" s="77"/>
      <c r="N437" s="77"/>
      <c r="O437" s="22"/>
      <c r="P437" s="22"/>
      <c r="Q437" s="22"/>
    </row>
    <row r="438" spans="1:17" s="57" customFormat="1" ht="57" customHeight="1">
      <c r="A438" s="1"/>
      <c r="B438" s="2"/>
      <c r="C438" s="263" t="s">
        <v>437</v>
      </c>
      <c r="D438" s="298"/>
      <c r="E438" s="298"/>
      <c r="F438" s="298"/>
      <c r="G438" s="298"/>
      <c r="H438" s="264"/>
      <c r="I438" s="97" t="s">
        <v>438</v>
      </c>
      <c r="J438" s="163">
        <v>0</v>
      </c>
      <c r="K438" s="77"/>
      <c r="L438" s="77"/>
      <c r="M438" s="77"/>
      <c r="N438" s="77"/>
      <c r="O438" s="22"/>
      <c r="P438" s="22"/>
      <c r="Q438" s="22"/>
    </row>
    <row r="439" spans="1:17" s="143" customFormat="1" ht="85.5" customHeight="1">
      <c r="A439" s="1"/>
      <c r="B439" s="102"/>
      <c r="C439" s="263" t="s">
        <v>594</v>
      </c>
      <c r="D439" s="302"/>
      <c r="E439" s="302"/>
      <c r="F439" s="302"/>
      <c r="G439" s="302"/>
      <c r="H439" s="303"/>
      <c r="I439" s="97" t="s">
        <v>440</v>
      </c>
      <c r="J439" s="163">
        <v>0</v>
      </c>
      <c r="K439" s="77"/>
      <c r="L439" s="77"/>
      <c r="M439" s="77"/>
      <c r="N439" s="77"/>
      <c r="O439" s="22"/>
      <c r="P439" s="22"/>
      <c r="Q439" s="22"/>
    </row>
    <row r="440" spans="1:17" s="143" customFormat="1" ht="42.75">
      <c r="A440" s="1"/>
      <c r="B440" s="102"/>
      <c r="C440" s="263" t="s">
        <v>595</v>
      </c>
      <c r="D440" s="302"/>
      <c r="E440" s="302"/>
      <c r="F440" s="302"/>
      <c r="G440" s="302"/>
      <c r="H440" s="303"/>
      <c r="I440" s="97" t="s">
        <v>442</v>
      </c>
      <c r="J440" s="163">
        <v>0</v>
      </c>
      <c r="K440" s="77"/>
      <c r="L440" s="77"/>
      <c r="M440" s="77"/>
      <c r="N440" s="77"/>
      <c r="O440" s="22"/>
      <c r="P440" s="22"/>
      <c r="Q440" s="22"/>
    </row>
    <row r="441" spans="1:17" s="143" customFormat="1" ht="71.25">
      <c r="A441" s="1"/>
      <c r="B441" s="102"/>
      <c r="C441" s="263" t="s">
        <v>596</v>
      </c>
      <c r="D441" s="302"/>
      <c r="E441" s="302"/>
      <c r="F441" s="302"/>
      <c r="G441" s="302"/>
      <c r="H441" s="303"/>
      <c r="I441" s="97" t="s">
        <v>444</v>
      </c>
      <c r="J441" s="163">
        <v>0</v>
      </c>
      <c r="K441" s="77"/>
      <c r="L441" s="77"/>
      <c r="M441" s="77"/>
      <c r="N441" s="77"/>
      <c r="O441" s="22"/>
      <c r="P441" s="22"/>
      <c r="Q441" s="22"/>
    </row>
    <row r="442" spans="1:17" s="61" customFormat="1">
      <c r="A442" s="1"/>
      <c r="B442" s="19"/>
      <c r="C442" s="19"/>
      <c r="D442" s="19"/>
      <c r="E442" s="19"/>
      <c r="F442" s="19"/>
      <c r="G442" s="19"/>
      <c r="H442" s="14"/>
      <c r="I442" s="14"/>
      <c r="J442" s="59"/>
      <c r="K442" s="77"/>
      <c r="L442" s="77"/>
      <c r="M442" s="77"/>
      <c r="N442" s="77"/>
      <c r="O442" s="22"/>
      <c r="P442" s="22"/>
      <c r="Q442" s="22"/>
    </row>
    <row r="443" spans="1:17" s="57" customFormat="1">
      <c r="A443" s="1"/>
      <c r="B443" s="58"/>
      <c r="C443" s="47"/>
      <c r="D443" s="47"/>
      <c r="E443" s="47"/>
      <c r="F443" s="47"/>
      <c r="G443" s="47"/>
      <c r="H443" s="62"/>
      <c r="I443" s="62"/>
      <c r="J443" s="59"/>
      <c r="K443" s="77"/>
      <c r="L443" s="77"/>
      <c r="M443" s="77"/>
      <c r="N443" s="77"/>
      <c r="O443" s="22"/>
      <c r="P443" s="22"/>
      <c r="Q443" s="22"/>
    </row>
    <row r="444" spans="1:17" s="168" customFormat="1">
      <c r="A444" s="1"/>
      <c r="C444" s="4"/>
      <c r="D444" s="4"/>
      <c r="E444" s="4"/>
      <c r="F444" s="4"/>
      <c r="G444" s="4"/>
      <c r="H444" s="48"/>
      <c r="I444" s="48"/>
      <c r="J444" s="76"/>
      <c r="K444" s="77"/>
      <c r="L444" s="77"/>
      <c r="M444" s="77"/>
      <c r="N444" s="77"/>
      <c r="O444" s="22"/>
      <c r="P444" s="22"/>
      <c r="Q444" s="22"/>
    </row>
    <row r="445" spans="1:17" s="168" customFormat="1">
      <c r="A445" s="1"/>
      <c r="B445" s="19" t="s">
        <v>597</v>
      </c>
      <c r="C445" s="4"/>
      <c r="D445" s="4"/>
      <c r="E445" s="4"/>
      <c r="F445" s="4"/>
      <c r="G445" s="4"/>
      <c r="H445" s="48"/>
      <c r="I445" s="48"/>
      <c r="J445" s="76"/>
      <c r="K445" s="77"/>
      <c r="L445" s="77"/>
      <c r="M445" s="77"/>
      <c r="N445" s="77"/>
      <c r="O445" s="22"/>
      <c r="P445" s="22"/>
      <c r="Q445" s="22"/>
    </row>
    <row r="446" spans="1:17">
      <c r="A446" s="1"/>
      <c r="B446" s="19"/>
      <c r="C446" s="19"/>
      <c r="D446" s="19"/>
      <c r="E446" s="19"/>
      <c r="F446" s="19"/>
      <c r="G446" s="19"/>
      <c r="H446" s="14"/>
      <c r="I446" s="14"/>
      <c r="K446" s="77"/>
      <c r="L446" s="77"/>
      <c r="M446" s="77"/>
      <c r="N446" s="77"/>
      <c r="O446" s="22"/>
      <c r="P446" s="22"/>
      <c r="Q446" s="22"/>
    </row>
    <row r="447" spans="1:17">
      <c r="A447" s="1"/>
      <c r="B447" s="19"/>
      <c r="C447" s="4"/>
      <c r="D447" s="4"/>
      <c r="F447" s="4"/>
      <c r="G447" s="4"/>
      <c r="H447" s="48"/>
      <c r="I447" s="48"/>
      <c r="J447" s="51" t="s">
        <v>25</v>
      </c>
      <c r="K447" s="77"/>
      <c r="L447" s="77"/>
      <c r="M447" s="77"/>
      <c r="N447" s="77"/>
      <c r="O447" s="22"/>
      <c r="P447" s="22"/>
      <c r="Q447" s="22"/>
    </row>
    <row r="448" spans="1:17">
      <c r="A448" s="1"/>
      <c r="B448" s="2"/>
      <c r="C448" s="4"/>
      <c r="D448" s="4"/>
      <c r="F448" s="4"/>
      <c r="G448" s="4"/>
      <c r="H448" s="48"/>
      <c r="I448" s="52" t="s">
        <v>261</v>
      </c>
      <c r="J448" s="53"/>
      <c r="K448" s="77"/>
      <c r="L448" s="77"/>
      <c r="M448" s="77"/>
      <c r="N448" s="77"/>
      <c r="O448" s="22"/>
      <c r="P448" s="22"/>
      <c r="Q448" s="22"/>
    </row>
    <row r="449" spans="1:50" s="143" customFormat="1" ht="42.75" customHeight="1">
      <c r="A449" s="1"/>
      <c r="B449" s="168"/>
      <c r="C449" s="263" t="s">
        <v>598</v>
      </c>
      <c r="D449" s="298"/>
      <c r="E449" s="298"/>
      <c r="F449" s="298"/>
      <c r="G449" s="298"/>
      <c r="H449" s="264"/>
      <c r="I449" s="97" t="s">
        <v>447</v>
      </c>
      <c r="J449" s="163">
        <v>0</v>
      </c>
      <c r="K449" s="77"/>
      <c r="L449" s="77"/>
      <c r="M449" s="77"/>
      <c r="N449" s="77"/>
      <c r="O449" s="22"/>
      <c r="P449" s="22"/>
      <c r="Q449" s="22"/>
    </row>
    <row r="450" spans="1:50" s="143" customFormat="1" ht="57" customHeight="1">
      <c r="A450" s="1"/>
      <c r="B450" s="102"/>
      <c r="C450" s="263" t="s">
        <v>599</v>
      </c>
      <c r="D450" s="302"/>
      <c r="E450" s="302"/>
      <c r="F450" s="302"/>
      <c r="G450" s="302"/>
      <c r="H450" s="303"/>
      <c r="I450" s="97" t="s">
        <v>449</v>
      </c>
      <c r="J450" s="163">
        <v>0</v>
      </c>
      <c r="K450" s="77"/>
      <c r="L450" s="77"/>
      <c r="M450" s="77"/>
      <c r="N450" s="77"/>
      <c r="O450" s="22"/>
      <c r="P450" s="22"/>
      <c r="Q450" s="22"/>
    </row>
    <row r="451" spans="1:50" s="143" customFormat="1" ht="57" customHeight="1">
      <c r="A451" s="1"/>
      <c r="B451" s="102"/>
      <c r="C451" s="263" t="s">
        <v>600</v>
      </c>
      <c r="D451" s="302"/>
      <c r="E451" s="302"/>
      <c r="F451" s="302"/>
      <c r="G451" s="302"/>
      <c r="H451" s="303"/>
      <c r="I451" s="97" t="s">
        <v>451</v>
      </c>
      <c r="J451" s="163">
        <v>0</v>
      </c>
      <c r="K451" s="77"/>
      <c r="L451" s="77"/>
      <c r="M451" s="77"/>
      <c r="N451" s="77"/>
      <c r="O451" s="22"/>
      <c r="P451" s="22"/>
      <c r="Q451" s="22"/>
    </row>
    <row r="452" spans="1:50" s="143" customFormat="1" ht="57" customHeight="1">
      <c r="A452" s="1"/>
      <c r="B452" s="102"/>
      <c r="C452" s="263" t="s">
        <v>452</v>
      </c>
      <c r="D452" s="302"/>
      <c r="E452" s="302"/>
      <c r="F452" s="302"/>
      <c r="G452" s="302"/>
      <c r="H452" s="303"/>
      <c r="I452" s="97" t="s">
        <v>453</v>
      </c>
      <c r="J452" s="163">
        <v>0</v>
      </c>
      <c r="K452" s="77"/>
      <c r="L452" s="77"/>
      <c r="M452" s="77"/>
      <c r="N452" s="77"/>
      <c r="O452" s="22"/>
      <c r="P452" s="22"/>
      <c r="Q452" s="22"/>
    </row>
    <row r="453" spans="1:50" s="143" customFormat="1" ht="57" customHeight="1">
      <c r="A453" s="1"/>
      <c r="B453" s="102"/>
      <c r="C453" s="263" t="s">
        <v>601</v>
      </c>
      <c r="D453" s="302"/>
      <c r="E453" s="302"/>
      <c r="F453" s="302"/>
      <c r="G453" s="302"/>
      <c r="H453" s="303"/>
      <c r="I453" s="97" t="s">
        <v>456</v>
      </c>
      <c r="J453" s="163">
        <v>0</v>
      </c>
      <c r="K453" s="77"/>
      <c r="L453" s="77"/>
      <c r="M453" s="77"/>
      <c r="N453" s="77"/>
      <c r="O453" s="22"/>
      <c r="P453" s="22"/>
      <c r="Q453" s="22"/>
    </row>
    <row r="454" spans="1:50" s="61" customFormat="1">
      <c r="A454" s="1"/>
      <c r="B454" s="19"/>
      <c r="C454" s="19"/>
      <c r="D454" s="19"/>
      <c r="E454" s="19"/>
      <c r="F454" s="19"/>
      <c r="G454" s="19"/>
      <c r="H454" s="14"/>
      <c r="I454" s="14"/>
      <c r="J454" s="59"/>
      <c r="K454" s="77"/>
      <c r="L454" s="77"/>
      <c r="M454" s="77"/>
      <c r="N454" s="77"/>
      <c r="O454" s="22"/>
      <c r="P454" s="22"/>
      <c r="Q454" s="22"/>
    </row>
    <row r="455" spans="1:50" s="57" customFormat="1">
      <c r="A455" s="1"/>
      <c r="B455" s="58"/>
      <c r="C455" s="47"/>
      <c r="D455" s="47"/>
      <c r="E455" s="47"/>
      <c r="F455" s="47"/>
      <c r="G455" s="47"/>
      <c r="H455" s="62"/>
      <c r="I455" s="62"/>
      <c r="J455" s="59"/>
      <c r="K455" s="63"/>
      <c r="L455" s="63"/>
      <c r="M455" s="63"/>
      <c r="N455" s="63"/>
      <c r="O455" s="22"/>
      <c r="P455" s="22"/>
      <c r="Q455" s="22"/>
    </row>
    <row r="456" spans="1:50" s="57" customFormat="1">
      <c r="A456" s="1"/>
      <c r="B456" s="102"/>
      <c r="C456" s="102"/>
      <c r="D456" s="47"/>
      <c r="E456" s="47"/>
      <c r="F456" s="47"/>
      <c r="G456" s="47"/>
      <c r="H456" s="62"/>
      <c r="I456" s="136" t="str">
        <f>HYPERLINK("#"&amp;$B$3&amp;"!a1","TOPへ戻る")</f>
        <v>TOPへ戻る</v>
      </c>
      <c r="J456" s="59"/>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row>
    <row r="457" spans="1:50" s="57" customFormat="1" ht="36.75" customHeight="1">
      <c r="A457" s="1"/>
      <c r="B457" s="102"/>
      <c r="C457" s="102"/>
      <c r="D457" s="47"/>
      <c r="E457" s="47"/>
      <c r="F457" s="47"/>
      <c r="G457" s="47"/>
      <c r="H457" s="62"/>
      <c r="I457" s="62"/>
      <c r="J457" s="59"/>
      <c r="K457" s="63"/>
      <c r="L457" s="63"/>
      <c r="M457" s="63"/>
      <c r="N457" s="63"/>
      <c r="O457" s="22"/>
      <c r="P457" s="22"/>
      <c r="Q457" s="22"/>
    </row>
    <row r="458" spans="1:50" s="57" customFormat="1" ht="19.5">
      <c r="A458" s="1"/>
      <c r="B458" s="191" t="s">
        <v>602</v>
      </c>
      <c r="C458" s="161"/>
      <c r="D458" s="42"/>
      <c r="E458" s="42"/>
      <c r="F458" s="42"/>
      <c r="G458" s="42"/>
      <c r="H458" s="43"/>
      <c r="I458" s="43"/>
      <c r="J458" s="139"/>
      <c r="K458" s="192"/>
      <c r="L458" s="192"/>
      <c r="M458" s="192"/>
      <c r="N458" s="192"/>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row>
    <row r="459" spans="1:50" s="61" customFormat="1">
      <c r="A459" s="1"/>
      <c r="B459" s="102"/>
      <c r="C459" s="4"/>
      <c r="D459" s="4"/>
      <c r="E459" s="4"/>
      <c r="F459" s="4"/>
      <c r="G459" s="4"/>
      <c r="H459" s="48"/>
      <c r="I459" s="48"/>
      <c r="J459" s="76"/>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row>
    <row r="460" spans="1:50">
      <c r="A460" s="1"/>
      <c r="B460" s="19"/>
      <c r="C460" s="19"/>
      <c r="D460" s="19"/>
      <c r="E460" s="19"/>
      <c r="F460" s="19"/>
      <c r="G460" s="19"/>
      <c r="H460" s="14"/>
      <c r="I460" s="14"/>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row>
    <row r="461" spans="1:50" s="143" customFormat="1">
      <c r="A461" s="1"/>
      <c r="B461" s="19"/>
      <c r="C461" s="4"/>
      <c r="D461" s="4"/>
      <c r="E461" s="4"/>
      <c r="F461" s="4"/>
      <c r="G461" s="4"/>
      <c r="H461" s="48"/>
      <c r="I461" s="48"/>
      <c r="J461" s="51" t="s">
        <v>25</v>
      </c>
      <c r="K461" s="8"/>
    </row>
    <row r="462" spans="1:50" s="143" customFormat="1">
      <c r="A462" s="1"/>
      <c r="B462" s="2"/>
      <c r="C462" s="4"/>
      <c r="D462" s="4"/>
      <c r="E462" s="4"/>
      <c r="F462" s="4"/>
      <c r="G462" s="4"/>
      <c r="H462" s="48"/>
      <c r="I462" s="52" t="s">
        <v>261</v>
      </c>
      <c r="J462" s="193"/>
      <c r="K462" s="8"/>
    </row>
    <row r="463" spans="1:50" s="143" customFormat="1" ht="17.25" customHeight="1">
      <c r="A463" s="1"/>
      <c r="B463" s="168"/>
      <c r="C463" s="355" t="s">
        <v>458</v>
      </c>
      <c r="D463" s="356"/>
      <c r="E463" s="356"/>
      <c r="F463" s="356"/>
      <c r="G463" s="356"/>
      <c r="H463" s="366"/>
      <c r="I463" s="373" t="s">
        <v>603</v>
      </c>
      <c r="J463" s="194"/>
      <c r="K463" s="8"/>
    </row>
    <row r="464" spans="1:50" s="143" customFormat="1" ht="17.25" customHeight="1">
      <c r="A464" s="1"/>
      <c r="B464" s="195"/>
      <c r="C464" s="367"/>
      <c r="D464" s="368"/>
      <c r="E464" s="368"/>
      <c r="F464" s="368"/>
      <c r="G464" s="368"/>
      <c r="H464" s="369"/>
      <c r="I464" s="373"/>
      <c r="J464" s="196"/>
      <c r="K464" s="8"/>
    </row>
    <row r="465" spans="1:50" s="143" customFormat="1" ht="17.25" customHeight="1">
      <c r="A465" s="1"/>
      <c r="B465" s="195"/>
      <c r="C465" s="367"/>
      <c r="D465" s="368"/>
      <c r="E465" s="368"/>
      <c r="F465" s="368"/>
      <c r="G465" s="368"/>
      <c r="H465" s="369"/>
      <c r="I465" s="373"/>
      <c r="J465" s="197" t="s">
        <v>41</v>
      </c>
      <c r="K465" s="8"/>
    </row>
    <row r="466" spans="1:50" s="143" customFormat="1" ht="17.25" customHeight="1">
      <c r="A466" s="1"/>
      <c r="B466" s="195"/>
      <c r="C466" s="367"/>
      <c r="D466" s="368"/>
      <c r="E466" s="368"/>
      <c r="F466" s="368"/>
      <c r="G466" s="368"/>
      <c r="H466" s="369"/>
      <c r="I466" s="373"/>
      <c r="J466" s="198"/>
      <c r="K466" s="8"/>
    </row>
    <row r="467" spans="1:50" s="143" customFormat="1" ht="17.25" customHeight="1">
      <c r="A467" s="1"/>
      <c r="B467" s="195"/>
      <c r="C467" s="370"/>
      <c r="D467" s="371"/>
      <c r="E467" s="371"/>
      <c r="F467" s="371"/>
      <c r="G467" s="371"/>
      <c r="H467" s="372"/>
      <c r="I467" s="373"/>
      <c r="J467" s="199"/>
      <c r="K467" s="8"/>
    </row>
    <row r="468" spans="1:50" s="61" customFormat="1">
      <c r="A468" s="1"/>
      <c r="B468" s="19"/>
      <c r="C468" s="19"/>
      <c r="D468" s="19"/>
      <c r="E468" s="19"/>
      <c r="F468" s="19"/>
      <c r="G468" s="19"/>
      <c r="H468" s="14"/>
      <c r="I468" s="14"/>
      <c r="J468" s="59"/>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row>
    <row r="469" spans="1:50" s="57" customFormat="1">
      <c r="A469" s="1"/>
      <c r="B469" s="58"/>
      <c r="C469" s="47"/>
      <c r="D469" s="47"/>
      <c r="E469" s="47"/>
      <c r="F469" s="47"/>
      <c r="G469" s="47"/>
      <c r="H469" s="62"/>
      <c r="I469" s="62"/>
      <c r="J469" s="59"/>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row>
    <row r="470" spans="1:50" s="57" customFormat="1">
      <c r="A470" s="1"/>
      <c r="B470" s="102"/>
      <c r="C470" s="102"/>
      <c r="D470" s="47"/>
      <c r="E470" s="47"/>
      <c r="F470" s="47"/>
      <c r="G470" s="47"/>
      <c r="H470" s="62"/>
      <c r="I470" s="136" t="str">
        <f>HYPERLINK("#"&amp;$B$3&amp;"!a1","TOPへ戻る")</f>
        <v>TOPへ戻る</v>
      </c>
      <c r="J470" s="59"/>
      <c r="K470" s="63"/>
      <c r="L470" s="63"/>
      <c r="M470" s="63"/>
      <c r="N470" s="63"/>
      <c r="O470" s="63"/>
      <c r="P470" s="63"/>
      <c r="Q470" s="63"/>
      <c r="R470" s="63"/>
      <c r="S470" s="63"/>
      <c r="T470" s="63"/>
      <c r="U470" s="63"/>
    </row>
    <row r="471" spans="1:50" s="57" customFormat="1">
      <c r="A471" s="1"/>
      <c r="B471" s="102"/>
      <c r="C471" s="102"/>
      <c r="D471" s="47"/>
      <c r="E471" s="47"/>
      <c r="F471" s="47"/>
      <c r="G471" s="47"/>
      <c r="H471" s="62"/>
      <c r="I471" s="62"/>
      <c r="J471" s="59"/>
      <c r="K471" s="63"/>
      <c r="L471" s="63"/>
      <c r="M471" s="63"/>
      <c r="N471" s="63"/>
      <c r="O471" s="22"/>
      <c r="P471" s="22"/>
      <c r="Q471" s="22"/>
    </row>
    <row r="472" spans="1:50" s="143" customFormat="1">
      <c r="A472" s="200"/>
      <c r="B472" s="195"/>
      <c r="C472" s="3"/>
      <c r="D472" s="3"/>
      <c r="E472" s="4"/>
      <c r="F472" s="3"/>
      <c r="G472" s="3"/>
      <c r="H472" s="5"/>
      <c r="I472" s="5"/>
      <c r="J472" s="6"/>
      <c r="K472" s="6"/>
      <c r="L472" s="6"/>
      <c r="M472" s="7"/>
      <c r="N472" s="7"/>
    </row>
    <row r="473" spans="1:50" s="143" customFormat="1">
      <c r="A473" s="200"/>
      <c r="B473" s="195"/>
      <c r="C473" s="3"/>
      <c r="D473" s="3"/>
      <c r="E473" s="4"/>
      <c r="F473" s="3"/>
      <c r="G473" s="3"/>
      <c r="H473" s="5"/>
      <c r="I473" s="5"/>
      <c r="J473" s="6"/>
      <c r="K473" s="6"/>
      <c r="L473" s="6"/>
      <c r="M473" s="7"/>
      <c r="N473" s="7"/>
    </row>
    <row r="474" spans="1:50" s="143" customFormat="1">
      <c r="A474" s="200"/>
      <c r="B474" s="195"/>
      <c r="C474" s="3"/>
      <c r="D474" s="3"/>
      <c r="E474" s="4"/>
      <c r="F474" s="3"/>
      <c r="G474" s="3"/>
      <c r="H474" s="5"/>
      <c r="I474" s="5"/>
      <c r="J474" s="6"/>
      <c r="K474" s="6"/>
      <c r="L474" s="6"/>
      <c r="M474" s="7"/>
      <c r="N474" s="7"/>
    </row>
    <row r="475" spans="1:50" s="143" customFormat="1">
      <c r="A475" s="200"/>
      <c r="B475" s="195"/>
      <c r="C475" s="3"/>
      <c r="D475" s="3"/>
      <c r="E475" s="4"/>
      <c r="F475" s="3"/>
      <c r="G475" s="3"/>
      <c r="H475" s="5"/>
      <c r="I475" s="5"/>
      <c r="J475" s="6"/>
      <c r="K475" s="6"/>
      <c r="L475" s="6"/>
      <c r="M475" s="7"/>
      <c r="N475" s="7"/>
    </row>
    <row r="476" spans="1:50" s="143" customFormat="1">
      <c r="A476" s="200"/>
      <c r="B476" s="195"/>
      <c r="C476" s="3"/>
      <c r="D476" s="3"/>
      <c r="E476" s="4"/>
      <c r="F476" s="3"/>
      <c r="G476" s="3"/>
      <c r="H476" s="5"/>
      <c r="I476" s="5"/>
      <c r="J476" s="6"/>
      <c r="K476" s="6"/>
      <c r="L476" s="6"/>
      <c r="M476" s="7"/>
      <c r="N476" s="7"/>
    </row>
    <row r="477" spans="1:50" s="143" customFormat="1">
      <c r="A477" s="200"/>
      <c r="B477" s="195"/>
      <c r="C477" s="3"/>
      <c r="D477" s="3"/>
      <c r="E477" s="4"/>
      <c r="F477" s="3"/>
      <c r="G477" s="3"/>
      <c r="H477" s="5"/>
      <c r="I477" s="5"/>
      <c r="J477" s="6"/>
      <c r="K477" s="6"/>
      <c r="L477" s="6"/>
      <c r="M477" s="7"/>
      <c r="N477" s="7"/>
    </row>
    <row r="478" spans="1:50" s="143" customFormat="1">
      <c r="A478" s="200"/>
      <c r="B478" s="195"/>
      <c r="C478" s="3"/>
      <c r="D478" s="3"/>
      <c r="E478" s="4"/>
      <c r="F478" s="3"/>
      <c r="G478" s="3"/>
      <c r="H478" s="5"/>
      <c r="I478" s="5"/>
      <c r="J478" s="6"/>
      <c r="K478" s="6"/>
      <c r="L478" s="6"/>
      <c r="M478" s="7"/>
      <c r="N478" s="7"/>
    </row>
    <row r="479" spans="1:50" s="143" customFormat="1">
      <c r="A479" s="200"/>
      <c r="B479" s="195"/>
      <c r="C479" s="3"/>
      <c r="D479" s="3"/>
      <c r="E479" s="4"/>
      <c r="F479" s="3"/>
      <c r="G479" s="3"/>
      <c r="H479" s="5"/>
      <c r="I479" s="5"/>
      <c r="J479" s="6"/>
      <c r="K479" s="6"/>
      <c r="L479" s="6"/>
      <c r="M479" s="7"/>
      <c r="N479" s="7"/>
    </row>
    <row r="480" spans="1:50" s="143" customFormat="1">
      <c r="A480" s="200"/>
      <c r="B480" s="195"/>
      <c r="C480" s="3"/>
      <c r="D480" s="3"/>
      <c r="E480" s="4"/>
      <c r="F480" s="3"/>
      <c r="G480" s="3"/>
      <c r="H480" s="5"/>
      <c r="I480" s="5"/>
      <c r="J480" s="6"/>
      <c r="K480" s="6"/>
      <c r="L480" s="6"/>
      <c r="M480" s="7"/>
      <c r="N480" s="7"/>
    </row>
    <row r="481" spans="1:14" s="143" customFormat="1">
      <c r="A481" s="200"/>
      <c r="B481" s="195"/>
      <c r="C481" s="3"/>
      <c r="D481" s="3"/>
      <c r="E481" s="4"/>
      <c r="F481" s="3"/>
      <c r="G481" s="3"/>
      <c r="H481" s="5"/>
      <c r="I481" s="5"/>
      <c r="J481" s="6"/>
      <c r="K481" s="6"/>
      <c r="L481" s="6"/>
      <c r="M481" s="7"/>
      <c r="N481" s="7"/>
    </row>
    <row r="482" spans="1:14" s="143" customFormat="1">
      <c r="A482" s="200"/>
      <c r="B482" s="195"/>
      <c r="C482" s="3"/>
      <c r="D482" s="3"/>
      <c r="E482" s="4"/>
      <c r="F482" s="3"/>
      <c r="G482" s="3"/>
      <c r="H482" s="5"/>
      <c r="I482" s="5"/>
      <c r="J482" s="6"/>
      <c r="K482" s="6"/>
      <c r="L482" s="6"/>
      <c r="M482" s="7"/>
      <c r="N482" s="7"/>
    </row>
    <row r="483" spans="1:14" s="143" customFormat="1">
      <c r="A483" s="200"/>
      <c r="B483" s="195"/>
      <c r="C483" s="3"/>
      <c r="D483" s="3"/>
      <c r="E483" s="4"/>
      <c r="F483" s="3"/>
      <c r="G483" s="3"/>
      <c r="H483" s="5"/>
      <c r="I483" s="5"/>
      <c r="J483" s="6"/>
      <c r="K483" s="6"/>
      <c r="L483" s="6"/>
      <c r="M483" s="7"/>
      <c r="N483" s="7"/>
    </row>
    <row r="484" spans="1:14" s="143" customFormat="1">
      <c r="A484" s="200"/>
      <c r="B484" s="195"/>
      <c r="C484" s="3"/>
      <c r="D484" s="3"/>
      <c r="E484" s="4"/>
      <c r="F484" s="3"/>
      <c r="G484" s="3"/>
      <c r="H484" s="5"/>
      <c r="I484" s="5"/>
      <c r="J484" s="6"/>
      <c r="K484" s="6"/>
      <c r="L484" s="6"/>
      <c r="M484" s="7"/>
      <c r="N484" s="7"/>
    </row>
    <row r="485" spans="1:14" s="143" customFormat="1">
      <c r="A485" s="200"/>
      <c r="B485" s="195"/>
      <c r="C485" s="3"/>
      <c r="D485" s="3"/>
      <c r="E485" s="4"/>
      <c r="F485" s="3"/>
      <c r="G485" s="3"/>
      <c r="H485" s="5"/>
      <c r="I485" s="5"/>
      <c r="J485" s="6"/>
      <c r="K485" s="6"/>
      <c r="L485" s="6"/>
      <c r="M485" s="7"/>
      <c r="N485" s="7"/>
    </row>
    <row r="486" spans="1:14" s="143" customFormat="1">
      <c r="A486" s="200"/>
      <c r="B486" s="195"/>
      <c r="C486" s="3"/>
      <c r="D486" s="3"/>
      <c r="E486" s="4"/>
      <c r="F486" s="3"/>
      <c r="G486" s="3"/>
      <c r="H486" s="5"/>
      <c r="I486" s="5"/>
      <c r="J486" s="6"/>
      <c r="K486" s="6"/>
      <c r="L486" s="6"/>
      <c r="M486" s="7"/>
      <c r="N486" s="7"/>
    </row>
    <row r="487" spans="1:14" s="143" customFormat="1">
      <c r="A487" s="200"/>
      <c r="B487" s="195"/>
      <c r="C487" s="3"/>
      <c r="D487" s="3"/>
      <c r="E487" s="4"/>
      <c r="F487" s="3"/>
      <c r="G487" s="3"/>
      <c r="H487" s="5"/>
      <c r="I487" s="5"/>
      <c r="J487" s="6"/>
      <c r="K487" s="6"/>
      <c r="L487" s="6"/>
      <c r="M487" s="7"/>
      <c r="N487" s="7"/>
    </row>
    <row r="488" spans="1:14" s="143" customFormat="1">
      <c r="A488" s="200"/>
      <c r="B488" s="195"/>
      <c r="C488" s="3"/>
      <c r="D488" s="3"/>
      <c r="E488" s="4"/>
      <c r="F488" s="3"/>
      <c r="G488" s="3"/>
      <c r="H488" s="5"/>
      <c r="I488" s="5"/>
      <c r="J488" s="6"/>
      <c r="K488" s="6"/>
      <c r="L488" s="6"/>
      <c r="M488" s="7"/>
      <c r="N488" s="7"/>
    </row>
    <row r="489" spans="1:14" s="143" customFormat="1">
      <c r="A489" s="200"/>
      <c r="B489" s="8"/>
      <c r="C489" s="3"/>
      <c r="D489" s="3"/>
      <c r="E489" s="4"/>
      <c r="F489" s="3"/>
      <c r="G489" s="3"/>
      <c r="H489" s="5"/>
      <c r="I489" s="5"/>
      <c r="J489" s="6"/>
      <c r="K489" s="6"/>
      <c r="L489" s="6"/>
      <c r="M489" s="7"/>
      <c r="N489" s="7"/>
    </row>
    <row r="490" spans="1:14" s="143" customFormat="1">
      <c r="A490" s="200"/>
      <c r="B490" s="8"/>
      <c r="C490" s="3"/>
      <c r="D490" s="3"/>
      <c r="E490" s="4"/>
      <c r="F490" s="3"/>
      <c r="G490" s="3"/>
      <c r="H490" s="5"/>
      <c r="I490" s="5"/>
      <c r="J490" s="6"/>
      <c r="K490" s="6"/>
      <c r="L490" s="6"/>
      <c r="M490" s="7"/>
      <c r="N490" s="7"/>
    </row>
    <row r="491" spans="1:14" s="143" customFormat="1">
      <c r="A491" s="200"/>
      <c r="B491" s="8"/>
      <c r="C491" s="3"/>
      <c r="D491" s="3"/>
      <c r="E491" s="4"/>
      <c r="F491" s="3"/>
      <c r="G491" s="3"/>
      <c r="H491" s="5"/>
      <c r="I491" s="5"/>
      <c r="J491" s="6"/>
      <c r="K491" s="6"/>
      <c r="L491" s="6"/>
      <c r="M491" s="7"/>
      <c r="N491" s="7"/>
    </row>
  </sheetData>
  <mergeCells count="309">
    <mergeCell ref="C451:H451"/>
    <mergeCell ref="C452:H452"/>
    <mergeCell ref="C453:H453"/>
    <mergeCell ref="C463:H467"/>
    <mergeCell ref="I463:I467"/>
    <mergeCell ref="C438:H438"/>
    <mergeCell ref="C439:H439"/>
    <mergeCell ref="C440:H440"/>
    <mergeCell ref="C441:H441"/>
    <mergeCell ref="C449:H449"/>
    <mergeCell ref="C450:H450"/>
    <mergeCell ref="C418:H418"/>
    <mergeCell ref="C419:H419"/>
    <mergeCell ref="C426:H426"/>
    <mergeCell ref="C427:H427"/>
    <mergeCell ref="C428:H428"/>
    <mergeCell ref="I428:I430"/>
    <mergeCell ref="E429:H429"/>
    <mergeCell ref="E430:F430"/>
    <mergeCell ref="G430:H430"/>
    <mergeCell ref="E412:H412"/>
    <mergeCell ref="C413:H413"/>
    <mergeCell ref="C414:H414"/>
    <mergeCell ref="C415:H415"/>
    <mergeCell ref="C416:H416"/>
    <mergeCell ref="C417:H417"/>
    <mergeCell ref="E406:H406"/>
    <mergeCell ref="E407:H407"/>
    <mergeCell ref="E408:H408"/>
    <mergeCell ref="E409:H409"/>
    <mergeCell ref="E410:H410"/>
    <mergeCell ref="E411:H411"/>
    <mergeCell ref="C393:H393"/>
    <mergeCell ref="C394:H394"/>
    <mergeCell ref="C395:H395"/>
    <mergeCell ref="C396:H396"/>
    <mergeCell ref="C397:H397"/>
    <mergeCell ref="C405:H405"/>
    <mergeCell ref="C380:H380"/>
    <mergeCell ref="C381:H381"/>
    <mergeCell ref="C382:H382"/>
    <mergeCell ref="C390:H390"/>
    <mergeCell ref="C391:H391"/>
    <mergeCell ref="C392:H392"/>
    <mergeCell ref="C375:H375"/>
    <mergeCell ref="C376:H376"/>
    <mergeCell ref="C377:H377"/>
    <mergeCell ref="I377:I378"/>
    <mergeCell ref="C378:H378"/>
    <mergeCell ref="C379:H379"/>
    <mergeCell ref="C362:H362"/>
    <mergeCell ref="C363:H363"/>
    <mergeCell ref="C364:H364"/>
    <mergeCell ref="C365:H365"/>
    <mergeCell ref="C366:H366"/>
    <mergeCell ref="C374:H374"/>
    <mergeCell ref="C357:H357"/>
    <mergeCell ref="I357:I358"/>
    <mergeCell ref="E358:H358"/>
    <mergeCell ref="C359:H359"/>
    <mergeCell ref="C360:H360"/>
    <mergeCell ref="C361:H361"/>
    <mergeCell ref="C352:H352"/>
    <mergeCell ref="C353:H353"/>
    <mergeCell ref="C354:H354"/>
    <mergeCell ref="C355:H355"/>
    <mergeCell ref="I355:I356"/>
    <mergeCell ref="E356:H356"/>
    <mergeCell ref="C339:H339"/>
    <mergeCell ref="C340:H340"/>
    <mergeCell ref="C341:H341"/>
    <mergeCell ref="C349:H349"/>
    <mergeCell ref="C350:H350"/>
    <mergeCell ref="C351:H351"/>
    <mergeCell ref="C333:H333"/>
    <mergeCell ref="C334:H334"/>
    <mergeCell ref="C335:H335"/>
    <mergeCell ref="C336:H336"/>
    <mergeCell ref="C337:H337"/>
    <mergeCell ref="C338:H338"/>
    <mergeCell ref="C320:H320"/>
    <mergeCell ref="C321:H321"/>
    <mergeCell ref="C329:H329"/>
    <mergeCell ref="C330:H330"/>
    <mergeCell ref="C331:H331"/>
    <mergeCell ref="C332:H332"/>
    <mergeCell ref="C305:H305"/>
    <mergeCell ref="C309:F309"/>
    <mergeCell ref="C310:H310"/>
    <mergeCell ref="C314:F314"/>
    <mergeCell ref="C315:H315"/>
    <mergeCell ref="C319:F319"/>
    <mergeCell ref="C296:H296"/>
    <mergeCell ref="C297:H297"/>
    <mergeCell ref="C298:H298"/>
    <mergeCell ref="C299:H299"/>
    <mergeCell ref="C303:F303"/>
    <mergeCell ref="C304:H304"/>
    <mergeCell ref="C284:H284"/>
    <mergeCell ref="C291:F291"/>
    <mergeCell ref="C292:H292"/>
    <mergeCell ref="C293:H293"/>
    <mergeCell ref="C294:H294"/>
    <mergeCell ref="C295:H295"/>
    <mergeCell ref="E278:H278"/>
    <mergeCell ref="E279:H279"/>
    <mergeCell ref="E280:H280"/>
    <mergeCell ref="E281:H281"/>
    <mergeCell ref="C282:H282"/>
    <mergeCell ref="C283:H283"/>
    <mergeCell ref="I269:I281"/>
    <mergeCell ref="D270:D281"/>
    <mergeCell ref="E270:H270"/>
    <mergeCell ref="E271:H271"/>
    <mergeCell ref="E272:H272"/>
    <mergeCell ref="E273:H273"/>
    <mergeCell ref="E274:H274"/>
    <mergeCell ref="E275:H275"/>
    <mergeCell ref="E276:H276"/>
    <mergeCell ref="E277:H277"/>
    <mergeCell ref="E264:H264"/>
    <mergeCell ref="E265:H265"/>
    <mergeCell ref="E266:H266"/>
    <mergeCell ref="E267:H267"/>
    <mergeCell ref="E268:H268"/>
    <mergeCell ref="C269:H269"/>
    <mergeCell ref="C256:H256"/>
    <mergeCell ref="I256:I268"/>
    <mergeCell ref="D257:D268"/>
    <mergeCell ref="E257:H257"/>
    <mergeCell ref="E258:H258"/>
    <mergeCell ref="E259:H259"/>
    <mergeCell ref="E260:H260"/>
    <mergeCell ref="E261:H261"/>
    <mergeCell ref="E262:H262"/>
    <mergeCell ref="E263:H263"/>
    <mergeCell ref="C231:H231"/>
    <mergeCell ref="I231:I232"/>
    <mergeCell ref="C232:H232"/>
    <mergeCell ref="C240:H240"/>
    <mergeCell ref="I240:I245"/>
    <mergeCell ref="E241:H241"/>
    <mergeCell ref="E242:H242"/>
    <mergeCell ref="C243:H243"/>
    <mergeCell ref="E244:H244"/>
    <mergeCell ref="E245:H245"/>
    <mergeCell ref="C219:H219"/>
    <mergeCell ref="I219:I223"/>
    <mergeCell ref="E220:H220"/>
    <mergeCell ref="E221:H221"/>
    <mergeCell ref="E222:H222"/>
    <mergeCell ref="E223:H223"/>
    <mergeCell ref="D205:D211"/>
    <mergeCell ref="E205:H205"/>
    <mergeCell ref="E206:H206"/>
    <mergeCell ref="E207:H207"/>
    <mergeCell ref="E208:H208"/>
    <mergeCell ref="E209:H209"/>
    <mergeCell ref="E210:H210"/>
    <mergeCell ref="E211:H211"/>
    <mergeCell ref="C198:C211"/>
    <mergeCell ref="D198:H198"/>
    <mergeCell ref="I198:I211"/>
    <mergeCell ref="D199:D203"/>
    <mergeCell ref="E199:H199"/>
    <mergeCell ref="E200:H200"/>
    <mergeCell ref="E201:H201"/>
    <mergeCell ref="E202:H202"/>
    <mergeCell ref="E203:H203"/>
    <mergeCell ref="D204:H204"/>
    <mergeCell ref="C169:H169"/>
    <mergeCell ref="I169:I175"/>
    <mergeCell ref="C170:H170"/>
    <mergeCell ref="C171:H171"/>
    <mergeCell ref="C172:H172"/>
    <mergeCell ref="C173:H173"/>
    <mergeCell ref="C174:H174"/>
    <mergeCell ref="C175:H175"/>
    <mergeCell ref="C186:C190"/>
    <mergeCell ref="D186:H186"/>
    <mergeCell ref="I186:I190"/>
    <mergeCell ref="D187:D188"/>
    <mergeCell ref="E187:H187"/>
    <mergeCell ref="E188:H188"/>
    <mergeCell ref="D189:H189"/>
    <mergeCell ref="D190:H190"/>
    <mergeCell ref="C155:D161"/>
    <mergeCell ref="E155:H155"/>
    <mergeCell ref="E156:H156"/>
    <mergeCell ref="I156:I157"/>
    <mergeCell ref="E157:H157"/>
    <mergeCell ref="E158:H158"/>
    <mergeCell ref="E159:H159"/>
    <mergeCell ref="E160:H160"/>
    <mergeCell ref="E161:H161"/>
    <mergeCell ref="C148:D151"/>
    <mergeCell ref="E148:F150"/>
    <mergeCell ref="G148:H148"/>
    <mergeCell ref="I148:I151"/>
    <mergeCell ref="G149:H149"/>
    <mergeCell ref="G150:H150"/>
    <mergeCell ref="E151:H151"/>
    <mergeCell ref="C152:D154"/>
    <mergeCell ref="E152:H152"/>
    <mergeCell ref="I152:I154"/>
    <mergeCell ref="E153:H153"/>
    <mergeCell ref="E154:H154"/>
    <mergeCell ref="C128:H128"/>
    <mergeCell ref="I128:I140"/>
    <mergeCell ref="C129:F140"/>
    <mergeCell ref="G129:G130"/>
    <mergeCell ref="G131:G132"/>
    <mergeCell ref="G133:G134"/>
    <mergeCell ref="G135:G136"/>
    <mergeCell ref="G137:G138"/>
    <mergeCell ref="G139:G140"/>
    <mergeCell ref="C111:F112"/>
    <mergeCell ref="G111:H111"/>
    <mergeCell ref="G112:H112"/>
    <mergeCell ref="C113:F114"/>
    <mergeCell ref="G113:H113"/>
    <mergeCell ref="G114:H114"/>
    <mergeCell ref="C119:F120"/>
    <mergeCell ref="G119:H119"/>
    <mergeCell ref="G120:H120"/>
    <mergeCell ref="I77:I79"/>
    <mergeCell ref="C78:H78"/>
    <mergeCell ref="C79:H79"/>
    <mergeCell ref="C95:H95"/>
    <mergeCell ref="C103:F104"/>
    <mergeCell ref="G103:H103"/>
    <mergeCell ref="I103:I120"/>
    <mergeCell ref="G104:H104"/>
    <mergeCell ref="C105:F106"/>
    <mergeCell ref="G105:H105"/>
    <mergeCell ref="G106:H106"/>
    <mergeCell ref="C107:F108"/>
    <mergeCell ref="G107:H107"/>
    <mergeCell ref="G108:H108"/>
    <mergeCell ref="C109:F110"/>
    <mergeCell ref="G109:H109"/>
    <mergeCell ref="G110:H110"/>
    <mergeCell ref="C77:H77"/>
    <mergeCell ref="C115:F116"/>
    <mergeCell ref="G115:H115"/>
    <mergeCell ref="G116:H116"/>
    <mergeCell ref="C117:F118"/>
    <mergeCell ref="G117:H117"/>
    <mergeCell ref="G118:H118"/>
    <mergeCell ref="C38:H38"/>
    <mergeCell ref="K38:O38"/>
    <mergeCell ref="E57:F57"/>
    <mergeCell ref="G57:H57"/>
    <mergeCell ref="E58:F58"/>
    <mergeCell ref="G58:H58"/>
    <mergeCell ref="C66:H66"/>
    <mergeCell ref="I66:I69"/>
    <mergeCell ref="E67:H69"/>
    <mergeCell ref="E53:H53"/>
    <mergeCell ref="E54:F54"/>
    <mergeCell ref="G54:H54"/>
    <mergeCell ref="E55:F55"/>
    <mergeCell ref="G55:H55"/>
    <mergeCell ref="E56:H56"/>
    <mergeCell ref="D41:K41"/>
    <mergeCell ref="D42:K42"/>
    <mergeCell ref="C50:D52"/>
    <mergeCell ref="E50:H50"/>
    <mergeCell ref="I50:I58"/>
    <mergeCell ref="E51:F51"/>
    <mergeCell ref="G51:H51"/>
    <mergeCell ref="E52:H52"/>
    <mergeCell ref="C53:D58"/>
    <mergeCell ref="C35:H35"/>
    <mergeCell ref="C36:H36"/>
    <mergeCell ref="C37:H37"/>
    <mergeCell ref="C33:H33"/>
    <mergeCell ref="I33:J33"/>
    <mergeCell ref="C34:H34"/>
    <mergeCell ref="I34:J34"/>
    <mergeCell ref="K33:O33"/>
    <mergeCell ref="K34:O34"/>
    <mergeCell ref="K35:O35"/>
    <mergeCell ref="K36:O36"/>
    <mergeCell ref="K37:O37"/>
    <mergeCell ref="C31:H31"/>
    <mergeCell ref="I31:J31"/>
    <mergeCell ref="C32:H32"/>
    <mergeCell ref="I32:J32"/>
    <mergeCell ref="C29:H29"/>
    <mergeCell ref="I29:J29"/>
    <mergeCell ref="K29:Q29"/>
    <mergeCell ref="C30:H30"/>
    <mergeCell ref="I30:J30"/>
    <mergeCell ref="K30:O30"/>
    <mergeCell ref="K31:O31"/>
    <mergeCell ref="K32:O32"/>
    <mergeCell ref="I20:J20"/>
    <mergeCell ref="I21:J21"/>
    <mergeCell ref="I22:J22"/>
    <mergeCell ref="I23:J23"/>
    <mergeCell ref="I24:J24"/>
    <mergeCell ref="I25:J25"/>
    <mergeCell ref="I10:J10"/>
    <mergeCell ref="I11:J11"/>
    <mergeCell ref="I12:J12"/>
    <mergeCell ref="I13:J13"/>
    <mergeCell ref="I14:J14"/>
    <mergeCell ref="I15:J15"/>
  </mergeCells>
  <phoneticPr fontId="3"/>
  <hyperlinks>
    <hyperlink ref="B5" r:id="rId1" display="http://www.qq.pref.aomori.jp/"/>
    <hyperlink ref="A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verticalDpi="200" r:id="rId2"/>
  <headerFooter>
    <oddFooter>&amp;C&amp;14&amp;P</oddFooter>
  </headerFooter>
  <rowBreaks count="21" manualBreakCount="21">
    <brk id="43" max="22" man="1"/>
    <brk id="72" max="22" man="1"/>
    <brk id="90" max="22" man="1"/>
    <brk id="123" max="22" man="1"/>
    <brk id="143" max="22" man="1"/>
    <brk id="164" max="22" man="1"/>
    <brk id="179" max="22" man="1"/>
    <brk id="214" max="22" man="1"/>
    <brk id="249" max="22" man="1"/>
    <brk id="287" max="22" man="1"/>
    <brk id="306" max="22" man="1"/>
    <brk id="324" max="22" man="1"/>
    <brk id="334" max="22" man="1"/>
    <brk id="344" max="22" man="1"/>
    <brk id="354" max="22" man="1"/>
    <brk id="369" max="22" man="1"/>
    <brk id="385" max="22" man="1"/>
    <brk id="400" max="22" man="1"/>
    <brk id="412" max="22" man="1"/>
    <brk id="433" max="22" man="1"/>
    <brk id="457"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91"/>
  <sheetViews>
    <sheetView zoomScaleNormal="100" zoomScaleSheetLayoutView="55" workbookViewId="0"/>
  </sheetViews>
  <sheetFormatPr defaultColWidth="9" defaultRowHeight="17.25"/>
  <cols>
    <col min="1" max="1" width="8.875" style="201" customWidth="1"/>
    <col min="2" max="2" width="2.25" style="8"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14" width="11.375" style="7" customWidth="1"/>
    <col min="15" max="17" width="9" style="8" customWidth="1"/>
    <col min="18" max="16384" width="9" style="8"/>
  </cols>
  <sheetData>
    <row r="1" spans="1:14">
      <c r="A1" s="223" t="s">
        <v>916</v>
      </c>
      <c r="B1" s="2"/>
    </row>
    <row r="2" spans="1:14">
      <c r="A2" s="1"/>
      <c r="B2" s="2"/>
    </row>
    <row r="3" spans="1:14" ht="18.75">
      <c r="A3" s="1"/>
      <c r="B3" s="204" t="s">
        <v>914</v>
      </c>
      <c r="C3" s="11"/>
      <c r="D3" s="11"/>
      <c r="E3" s="11"/>
      <c r="F3" s="11"/>
      <c r="G3" s="11"/>
      <c r="H3" s="9"/>
      <c r="I3" s="9"/>
    </row>
    <row r="4" spans="1:14">
      <c r="A4" s="1"/>
      <c r="B4" s="12" t="s">
        <v>915</v>
      </c>
      <c r="C4" s="13"/>
      <c r="D4" s="13"/>
      <c r="E4" s="13"/>
      <c r="F4" s="13"/>
      <c r="G4" s="13"/>
      <c r="H4" s="14"/>
      <c r="I4" s="14"/>
    </row>
    <row r="5" spans="1:14">
      <c r="A5" s="1"/>
      <c r="B5" s="15" t="s">
        <v>2</v>
      </c>
      <c r="C5" s="16"/>
      <c r="D5" s="16"/>
      <c r="E5" s="16"/>
      <c r="F5" s="16"/>
      <c r="G5" s="16"/>
      <c r="H5" s="17"/>
      <c r="I5" s="17"/>
    </row>
    <row r="6" spans="1:14">
      <c r="A6" s="1"/>
      <c r="B6" s="18"/>
    </row>
    <row r="7" spans="1:14">
      <c r="A7" s="1"/>
      <c r="B7" s="18"/>
    </row>
    <row r="8" spans="1:14" s="22" customFormat="1">
      <c r="A8" s="1"/>
      <c r="B8" s="19" t="s">
        <v>845</v>
      </c>
      <c r="C8" s="20"/>
      <c r="D8" s="20"/>
      <c r="E8" s="20"/>
      <c r="F8" s="20"/>
      <c r="G8" s="20"/>
      <c r="H8" s="21"/>
      <c r="I8" s="21"/>
      <c r="J8" s="6"/>
      <c r="K8" s="6"/>
      <c r="L8" s="6"/>
      <c r="M8" s="7"/>
      <c r="N8" s="7"/>
    </row>
    <row r="9" spans="1:14" s="22" customFormat="1">
      <c r="A9" s="1"/>
      <c r="B9" s="19"/>
      <c r="C9" s="20"/>
      <c r="D9" s="20"/>
      <c r="E9" s="20"/>
      <c r="F9" s="20"/>
      <c r="G9" s="20"/>
      <c r="H9" s="21"/>
      <c r="I9" s="21"/>
      <c r="J9" s="6"/>
      <c r="K9" s="6"/>
      <c r="L9" s="6"/>
      <c r="M9" s="7"/>
      <c r="N9" s="7"/>
    </row>
    <row r="10" spans="1:14" s="22" customFormat="1">
      <c r="A10" s="1"/>
      <c r="B10" s="23"/>
      <c r="C10" s="20"/>
      <c r="D10" s="20"/>
      <c r="E10" s="20"/>
      <c r="F10" s="20"/>
      <c r="G10" s="20"/>
      <c r="H10" s="21"/>
      <c r="I10" s="253" t="s">
        <v>4</v>
      </c>
      <c r="J10" s="254"/>
      <c r="K10" s="205" t="s">
        <v>846</v>
      </c>
      <c r="L10" s="6"/>
      <c r="M10" s="7"/>
      <c r="N10" s="7"/>
    </row>
    <row r="11" spans="1:14" s="22" customFormat="1">
      <c r="A11" s="1"/>
      <c r="B11" s="18"/>
      <c r="C11" s="20"/>
      <c r="D11" s="20"/>
      <c r="E11" s="20"/>
      <c r="F11" s="20"/>
      <c r="G11" s="20"/>
      <c r="H11" s="21"/>
      <c r="I11" s="251" t="s">
        <v>6</v>
      </c>
      <c r="J11" s="252"/>
      <c r="K11" s="206"/>
      <c r="L11" s="6"/>
      <c r="M11" s="7"/>
      <c r="N11" s="7"/>
    </row>
    <row r="12" spans="1:14" s="22" customFormat="1">
      <c r="A12" s="1"/>
      <c r="B12" s="25"/>
      <c r="C12" s="20"/>
      <c r="D12" s="20"/>
      <c r="E12" s="20"/>
      <c r="F12" s="20"/>
      <c r="G12" s="20"/>
      <c r="H12" s="21"/>
      <c r="I12" s="251" t="s">
        <v>7</v>
      </c>
      <c r="J12" s="252"/>
      <c r="K12" s="207" t="s">
        <v>847</v>
      </c>
      <c r="L12" s="6"/>
      <c r="M12" s="7"/>
      <c r="N12" s="7"/>
    </row>
    <row r="13" spans="1:14" s="22" customFormat="1">
      <c r="A13" s="1"/>
      <c r="B13" s="25"/>
      <c r="C13" s="20"/>
      <c r="D13" s="20"/>
      <c r="E13" s="20"/>
      <c r="F13" s="20"/>
      <c r="G13" s="20"/>
      <c r="H13" s="21"/>
      <c r="I13" s="251" t="s">
        <v>9</v>
      </c>
      <c r="J13" s="252"/>
      <c r="K13" s="208"/>
      <c r="L13" s="6"/>
      <c r="M13" s="7"/>
      <c r="N13" s="7"/>
    </row>
    <row r="14" spans="1:14" s="22" customFormat="1">
      <c r="A14" s="1"/>
      <c r="B14" s="18"/>
      <c r="C14" s="20"/>
      <c r="D14" s="20"/>
      <c r="E14" s="20"/>
      <c r="F14" s="20"/>
      <c r="G14" s="20"/>
      <c r="H14" s="21"/>
      <c r="I14" s="251" t="s">
        <v>10</v>
      </c>
      <c r="J14" s="252"/>
      <c r="K14" s="209"/>
      <c r="L14" s="6"/>
      <c r="M14" s="7"/>
      <c r="N14" s="7"/>
    </row>
    <row r="15" spans="1:14" s="22" customFormat="1">
      <c r="A15" s="1"/>
      <c r="B15" s="18"/>
      <c r="C15" s="20"/>
      <c r="D15" s="20"/>
      <c r="E15" s="20"/>
      <c r="F15" s="20"/>
      <c r="G15" s="20"/>
      <c r="H15" s="21"/>
      <c r="I15" s="251" t="s">
        <v>15</v>
      </c>
      <c r="J15" s="252"/>
      <c r="K15" s="210"/>
      <c r="L15" s="6"/>
      <c r="M15" s="7"/>
      <c r="N15" s="7"/>
    </row>
    <row r="16" spans="1:14" s="22" customFormat="1">
      <c r="A16" s="1"/>
      <c r="B16" s="18"/>
      <c r="C16" s="3"/>
      <c r="D16" s="3"/>
      <c r="E16" s="4"/>
      <c r="F16" s="3"/>
      <c r="G16" s="30"/>
      <c r="H16" s="5"/>
      <c r="I16" s="5"/>
      <c r="J16" s="6"/>
      <c r="K16" s="6"/>
      <c r="L16" s="6"/>
      <c r="M16" s="7"/>
      <c r="N16" s="7"/>
    </row>
    <row r="17" spans="1:22">
      <c r="A17" s="1"/>
      <c r="B17" s="18"/>
    </row>
    <row r="18" spans="1:22" s="22" customFormat="1">
      <c r="A18" s="1"/>
      <c r="B18" s="19" t="s">
        <v>848</v>
      </c>
      <c r="C18" s="20"/>
      <c r="D18" s="20"/>
      <c r="E18" s="20"/>
      <c r="F18" s="20"/>
      <c r="G18" s="20"/>
      <c r="H18" s="21"/>
      <c r="I18" s="21"/>
      <c r="J18" s="6"/>
      <c r="K18" s="6"/>
      <c r="L18" s="6"/>
      <c r="M18" s="7"/>
      <c r="N18" s="7"/>
    </row>
    <row r="19" spans="1:22" s="22" customFormat="1">
      <c r="A19" s="1"/>
      <c r="B19" s="19"/>
      <c r="C19" s="20"/>
      <c r="D19" s="20"/>
      <c r="E19" s="20"/>
      <c r="F19" s="20"/>
      <c r="G19" s="20"/>
      <c r="H19" s="21"/>
      <c r="I19" s="21"/>
      <c r="J19" s="6"/>
      <c r="K19" s="6"/>
      <c r="L19" s="6"/>
      <c r="M19" s="7"/>
      <c r="N19" s="7"/>
    </row>
    <row r="20" spans="1:22" s="22" customFormat="1">
      <c r="A20" s="1"/>
      <c r="B20" s="23"/>
      <c r="C20" s="20"/>
      <c r="D20" s="20"/>
      <c r="E20" s="20"/>
      <c r="F20" s="20"/>
      <c r="G20" s="20"/>
      <c r="H20" s="21"/>
      <c r="I20" s="253" t="s">
        <v>4</v>
      </c>
      <c r="J20" s="254"/>
      <c r="K20" s="205" t="s">
        <v>846</v>
      </c>
      <c r="L20" s="6"/>
      <c r="M20" s="7"/>
      <c r="N20" s="7"/>
    </row>
    <row r="21" spans="1:22" s="22" customFormat="1">
      <c r="A21" s="1"/>
      <c r="B21" s="18"/>
      <c r="C21" s="20"/>
      <c r="D21" s="20"/>
      <c r="E21" s="20"/>
      <c r="F21" s="20"/>
      <c r="G21" s="20"/>
      <c r="H21" s="21"/>
      <c r="I21" s="251" t="s">
        <v>6</v>
      </c>
      <c r="J21" s="252"/>
      <c r="K21" s="206"/>
      <c r="L21" s="6"/>
      <c r="M21" s="7"/>
      <c r="N21" s="7"/>
    </row>
    <row r="22" spans="1:22" s="22" customFormat="1">
      <c r="A22" s="1"/>
      <c r="B22" s="25"/>
      <c r="C22" s="20"/>
      <c r="D22" s="20"/>
      <c r="E22" s="20"/>
      <c r="F22" s="20"/>
      <c r="G22" s="20"/>
      <c r="H22" s="21"/>
      <c r="I22" s="251" t="s">
        <v>7</v>
      </c>
      <c r="J22" s="252"/>
      <c r="K22" s="207" t="s">
        <v>847</v>
      </c>
      <c r="L22" s="6"/>
      <c r="M22" s="7"/>
      <c r="N22" s="7"/>
    </row>
    <row r="23" spans="1:22" s="22" customFormat="1">
      <c r="A23" s="1"/>
      <c r="B23" s="25"/>
      <c r="C23" s="20"/>
      <c r="D23" s="20"/>
      <c r="E23" s="20"/>
      <c r="F23" s="20"/>
      <c r="G23" s="20"/>
      <c r="H23" s="21"/>
      <c r="I23" s="251" t="s">
        <v>9</v>
      </c>
      <c r="J23" s="252"/>
      <c r="K23" s="208"/>
      <c r="L23" s="6"/>
      <c r="M23" s="7"/>
      <c r="N23" s="7"/>
    </row>
    <row r="24" spans="1:22" s="22" customFormat="1">
      <c r="A24" s="1"/>
      <c r="B24" s="18"/>
      <c r="C24" s="20"/>
      <c r="D24" s="20"/>
      <c r="E24" s="20"/>
      <c r="F24" s="20"/>
      <c r="G24" s="20"/>
      <c r="H24" s="21"/>
      <c r="I24" s="251" t="s">
        <v>10</v>
      </c>
      <c r="J24" s="252"/>
      <c r="K24" s="209"/>
      <c r="L24" s="6"/>
      <c r="M24" s="7"/>
      <c r="N24" s="7"/>
    </row>
    <row r="25" spans="1:22" s="22" customFormat="1">
      <c r="A25" s="1"/>
      <c r="B25" s="18"/>
      <c r="C25" s="20"/>
      <c r="D25" s="20"/>
      <c r="E25" s="20"/>
      <c r="F25" s="20"/>
      <c r="G25" s="20"/>
      <c r="H25" s="21"/>
      <c r="I25" s="251" t="s">
        <v>15</v>
      </c>
      <c r="J25" s="252"/>
      <c r="K25" s="210"/>
      <c r="L25" s="6"/>
      <c r="M25" s="7"/>
      <c r="N25" s="7"/>
    </row>
    <row r="26" spans="1:22" s="22" customFormat="1">
      <c r="A26" s="1"/>
      <c r="B26" s="18"/>
      <c r="C26" s="3"/>
      <c r="D26" s="3"/>
      <c r="E26" s="4"/>
      <c r="F26" s="3"/>
      <c r="G26" s="30"/>
      <c r="H26" s="5"/>
      <c r="I26" s="5"/>
      <c r="J26" s="6"/>
      <c r="K26" s="6"/>
      <c r="L26" s="6"/>
      <c r="M26" s="7"/>
      <c r="N26" s="7"/>
    </row>
    <row r="27" spans="1:22" s="22" customFormat="1">
      <c r="A27" s="1"/>
      <c r="B27" s="19" t="s">
        <v>16</v>
      </c>
      <c r="C27" s="31"/>
      <c r="D27" s="31"/>
      <c r="E27" s="31"/>
      <c r="F27" s="31"/>
      <c r="G27" s="31"/>
      <c r="H27" s="21"/>
      <c r="I27" s="21"/>
      <c r="J27" s="6"/>
      <c r="K27" s="6"/>
      <c r="L27" s="6"/>
      <c r="M27" s="7"/>
      <c r="N27" s="7"/>
    </row>
    <row r="28" spans="1:22" s="22" customFormat="1">
      <c r="A28" s="1"/>
      <c r="B28" s="19"/>
      <c r="C28" s="31"/>
      <c r="D28" s="31"/>
      <c r="E28" s="31"/>
      <c r="F28" s="31"/>
      <c r="G28" s="31"/>
      <c r="H28" s="21"/>
      <c r="I28" s="21"/>
      <c r="J28" s="6"/>
      <c r="K28" s="6"/>
      <c r="L28" s="6"/>
      <c r="M28" s="7"/>
      <c r="N28" s="7"/>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Q29" s="260"/>
    </row>
    <row r="30" spans="1:22" s="22" customFormat="1">
      <c r="A30" s="1"/>
      <c r="B30" s="2"/>
      <c r="C30" s="257" t="str">
        <f>HYPERLINK("#"&amp;$B$3&amp;"!b59","・病床の状況")</f>
        <v>・病床の状況</v>
      </c>
      <c r="D30" s="258"/>
      <c r="E30" s="258"/>
      <c r="F30" s="258"/>
      <c r="G30" s="258"/>
      <c r="H30" s="258"/>
      <c r="I30" s="257" t="str">
        <f>HYPERLINK("#"&amp;$B$3&amp;"!b191","・入院患者の状況（年間）")</f>
        <v>・入院患者の状況（年間）</v>
      </c>
      <c r="J30" s="258"/>
      <c r="K30" s="257" t="str">
        <f>HYPERLINK("#"&amp;$B$3&amp;"!b269","・手術の状況")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HYPERLINK("#"&amp;$B$3&amp;"!b211","・入院患者の状況（月間／入院前の場所・退院先の場所の状況）")</f>
        <v>・入院患者の状況（月間／入院前の場所・退院先の場所の状況）</v>
      </c>
      <c r="J31" s="258"/>
      <c r="K31" s="257" t="str">
        <f>HYPERLINK("#"&amp;$B$3&amp;"!b296","・がん、脳卒中、心筋梗塞、分娩、精神医療への対応状況")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HYPERLINK("#"&amp;$B$3&amp;"!b80","・入院基本料及び届出病床数")</f>
        <v>・入院基本料及び届出病床数</v>
      </c>
      <c r="D32" s="258"/>
      <c r="E32" s="258"/>
      <c r="F32" s="258"/>
      <c r="G32" s="258"/>
      <c r="H32" s="258"/>
      <c r="I32" s="257" t="str">
        <f>HYPERLINK("#"&amp;$B$3&amp;"!b225","・退院後に在宅医療を必要とする患者の状況")</f>
        <v>・退院後に在宅医療を必要とする患者の状況</v>
      </c>
      <c r="J32" s="258"/>
      <c r="K32" s="257" t="str">
        <f>HYPERLINK("#"&amp;$B$3&amp;"!b332","・重症患者への対応状況")</f>
        <v>・重症患者への対応状況</v>
      </c>
      <c r="L32" s="258"/>
      <c r="M32" s="258"/>
      <c r="N32" s="258"/>
      <c r="O32" s="258"/>
      <c r="Q32" s="32"/>
      <c r="R32" s="32"/>
      <c r="S32" s="32"/>
      <c r="T32" s="32"/>
      <c r="U32" s="32"/>
      <c r="V32" s="8"/>
    </row>
    <row r="33" spans="1:22" s="22" customFormat="1">
      <c r="A33" s="1"/>
      <c r="B33" s="2"/>
      <c r="C33" s="257" t="str">
        <f>HYPERLINK("#"&amp;$B$3&amp;"!b96","・在宅療養診療所の届出状況")</f>
        <v>・在宅療養診療所の届出状況</v>
      </c>
      <c r="D33" s="258"/>
      <c r="E33" s="258"/>
      <c r="F33" s="258"/>
      <c r="G33" s="258"/>
      <c r="H33" s="258"/>
      <c r="I33" s="257" t="str">
        <f>HYPERLINK("#"&amp;$B$3&amp;"!b235","・在宅医療を行った患者数")</f>
        <v>・在宅医療を行った患者数</v>
      </c>
      <c r="J33" s="258"/>
      <c r="K33" s="257" t="str">
        <f>HYPERLINK("#"&amp;$B$3&amp;"!b352","・救急医療の実施状況")</f>
        <v>・救急医療の実施状況</v>
      </c>
      <c r="L33" s="258"/>
      <c r="M33" s="258"/>
      <c r="N33" s="258"/>
      <c r="O33" s="258"/>
      <c r="Q33" s="32"/>
      <c r="R33" s="32"/>
      <c r="S33" s="32"/>
      <c r="T33" s="32"/>
      <c r="U33" s="32"/>
      <c r="V33" s="8"/>
    </row>
    <row r="34" spans="1:22" s="22" customFormat="1">
      <c r="A34" s="1"/>
      <c r="B34" s="2"/>
      <c r="C34" s="257" t="str">
        <f>HYPERLINK("#"&amp;$B$3&amp;"!b11４","・職員数の状況")</f>
        <v>・職員数の状況</v>
      </c>
      <c r="D34" s="258"/>
      <c r="E34" s="258"/>
      <c r="F34" s="258"/>
      <c r="G34" s="258"/>
      <c r="H34" s="258"/>
      <c r="I34" s="257" t="str">
        <f>HYPERLINK("#"&amp;$B$3&amp;"!b247","・看取りを行った患者数")</f>
        <v>・看取りを行った患者数</v>
      </c>
      <c r="J34" s="258"/>
      <c r="K34" s="257" t="str">
        <f>HYPERLINK("#"&amp;$B$3&amp;"!b377","・急性期後の支援、在宅復帰の支援の状況")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HYPERLINK("#"&amp;$B$3&amp;"!b1４１","・退院調整部門の設置状況")</f>
        <v>・退院調整部門の設置状況</v>
      </c>
      <c r="D35" s="258"/>
      <c r="E35" s="258"/>
      <c r="F35" s="258"/>
      <c r="G35" s="258"/>
      <c r="H35" s="258"/>
      <c r="I35" s="33"/>
      <c r="K35" s="257" t="str">
        <f>HYPERLINK("#"&amp;$B$3&amp;"!b393","・全身管理の状況")</f>
        <v>・全身管理の状況</v>
      </c>
      <c r="L35" s="258"/>
      <c r="M35" s="258"/>
      <c r="N35" s="258"/>
      <c r="O35" s="258"/>
      <c r="Q35" s="32"/>
      <c r="R35" s="32"/>
      <c r="S35" s="32"/>
      <c r="T35" s="32"/>
      <c r="U35" s="32"/>
      <c r="V35" s="8"/>
    </row>
    <row r="36" spans="1:22" s="22" customFormat="1">
      <c r="A36" s="1"/>
      <c r="B36" s="2"/>
      <c r="C36" s="257" t="str">
        <f>HYPERLINK("#"&amp;$B$3&amp;"!b1５７","・医療機器の台数")</f>
        <v>・医療機器の台数</v>
      </c>
      <c r="D36" s="258"/>
      <c r="E36" s="258"/>
      <c r="F36" s="258"/>
      <c r="G36" s="258"/>
      <c r="H36" s="258"/>
      <c r="I36" s="33"/>
      <c r="K36" s="257" t="str">
        <f>HYPERLINK("#"&amp;$B$3&amp;"!b408","・リハビリテーションの実施状況")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HYPERLINK("#"&amp;$B$3&amp;"!b177","・有料診療所の病床の役割")</f>
        <v>・有料診療所の病床の役割</v>
      </c>
      <c r="D37" s="258"/>
      <c r="E37" s="258"/>
      <c r="F37" s="258"/>
      <c r="G37" s="258"/>
      <c r="H37" s="258"/>
      <c r="I37" s="33"/>
      <c r="K37" s="257" t="str">
        <f>HYPERLINK("#"&amp;$B$3&amp;"!b441","・長期療養患者の受入状況")</f>
        <v>・長期療養患者の受入状況</v>
      </c>
      <c r="L37" s="258"/>
      <c r="M37" s="258"/>
      <c r="N37" s="258"/>
      <c r="O37" s="258"/>
      <c r="Q37" s="34"/>
      <c r="R37" s="34"/>
      <c r="S37" s="34"/>
      <c r="T37" s="34"/>
      <c r="U37" s="34"/>
      <c r="V37" s="8"/>
    </row>
    <row r="38" spans="1:22" s="22" customFormat="1">
      <c r="A38" s="1"/>
      <c r="B38" s="2"/>
      <c r="C38" s="257"/>
      <c r="D38" s="258"/>
      <c r="E38" s="258"/>
      <c r="F38" s="258"/>
      <c r="G38" s="258"/>
      <c r="H38" s="258"/>
      <c r="I38" s="5"/>
      <c r="K38" s="257" t="str">
        <f>HYPERLINK("#"&amp;$B$3&amp;"!b453","・重度の障害児等の受入状況")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row>
    <row r="40" spans="1:22" s="22" customFormat="1">
      <c r="A40" s="1"/>
      <c r="B40" s="2"/>
      <c r="C40" s="35" t="s">
        <v>20</v>
      </c>
      <c r="D40" s="33"/>
      <c r="E40" s="33"/>
      <c r="F40" s="33"/>
      <c r="G40" s="33"/>
      <c r="H40" s="33"/>
      <c r="I40" s="5"/>
      <c r="J40" s="34"/>
      <c r="K40" s="6"/>
      <c r="L40" s="6"/>
      <c r="M40" s="7"/>
      <c r="N40" s="7"/>
    </row>
    <row r="41" spans="1:22" s="22" customFormat="1" ht="34.5" customHeight="1">
      <c r="A41" s="1"/>
      <c r="B41" s="2"/>
      <c r="C41" s="36"/>
      <c r="D41" s="269" t="s">
        <v>21</v>
      </c>
      <c r="E41" s="269"/>
      <c r="F41" s="269"/>
      <c r="G41" s="269"/>
      <c r="H41" s="269"/>
      <c r="I41" s="269"/>
      <c r="J41" s="269"/>
      <c r="K41" s="269"/>
      <c r="L41" s="37"/>
      <c r="M41" s="37"/>
      <c r="N41" s="37"/>
    </row>
    <row r="42" spans="1:22" s="22" customFormat="1" ht="34.5" customHeight="1">
      <c r="A42" s="1"/>
      <c r="B42" s="2"/>
      <c r="C42" s="39"/>
      <c r="D42" s="270" t="s">
        <v>22</v>
      </c>
      <c r="E42" s="270"/>
      <c r="F42" s="270"/>
      <c r="G42" s="270"/>
      <c r="H42" s="270"/>
      <c r="I42" s="270"/>
      <c r="J42" s="270"/>
      <c r="K42" s="270"/>
      <c r="L42" s="37"/>
      <c r="M42" s="37"/>
      <c r="N42" s="37"/>
    </row>
    <row r="43" spans="1:22" s="22" customFormat="1">
      <c r="A43" s="1"/>
      <c r="B43" s="2"/>
      <c r="C43" s="38"/>
      <c r="D43" s="38"/>
      <c r="E43" s="38"/>
      <c r="F43" s="38"/>
      <c r="G43" s="38"/>
      <c r="H43" s="38"/>
      <c r="I43" s="38"/>
      <c r="J43" s="38"/>
      <c r="K43" s="38"/>
      <c r="L43" s="38"/>
      <c r="M43" s="38"/>
      <c r="N43" s="38"/>
    </row>
    <row r="44" spans="1:22" s="22" customFormat="1" ht="19.5">
      <c r="A44" s="1"/>
      <c r="B44" s="40" t="s">
        <v>23</v>
      </c>
      <c r="C44" s="41"/>
      <c r="D44" s="42"/>
      <c r="E44" s="42"/>
      <c r="F44" s="42"/>
      <c r="G44" s="42"/>
      <c r="H44" s="43"/>
      <c r="I44" s="43"/>
      <c r="J44" s="44"/>
      <c r="K44" s="44"/>
      <c r="L44" s="44"/>
      <c r="M44" s="45"/>
      <c r="N44" s="45"/>
    </row>
    <row r="45" spans="1:22" s="22" customFormat="1">
      <c r="A45" s="1"/>
      <c r="B45" s="2"/>
      <c r="C45" s="47"/>
      <c r="D45" s="4"/>
      <c r="E45" s="4"/>
      <c r="F45" s="4"/>
      <c r="G45" s="4"/>
      <c r="H45" s="48"/>
      <c r="I45" s="48"/>
      <c r="J45" s="49"/>
      <c r="K45" s="49"/>
      <c r="L45" s="49"/>
      <c r="M45" s="46"/>
      <c r="N45" s="46"/>
    </row>
    <row r="46" spans="1:22">
      <c r="A46" s="1"/>
      <c r="B46" s="19" t="s">
        <v>24</v>
      </c>
      <c r="C46" s="19"/>
      <c r="D46" s="19"/>
      <c r="E46" s="19"/>
      <c r="F46" s="19"/>
      <c r="G46" s="19"/>
      <c r="H46" s="14"/>
      <c r="I46" s="14"/>
      <c r="K46" s="50"/>
      <c r="L46" s="50"/>
      <c r="M46" s="50"/>
      <c r="N46" s="50"/>
      <c r="O46" s="22"/>
      <c r="P46" s="22"/>
      <c r="Q46" s="22"/>
    </row>
    <row r="47" spans="1:22">
      <c r="A47" s="1"/>
      <c r="B47" s="19"/>
      <c r="C47" s="19"/>
      <c r="D47" s="19"/>
      <c r="E47" s="19"/>
      <c r="F47" s="19"/>
      <c r="G47" s="19"/>
      <c r="H47" s="14"/>
      <c r="I47" s="14"/>
      <c r="K47" s="50"/>
      <c r="L47" s="50"/>
      <c r="M47" s="50"/>
      <c r="N47" s="50"/>
      <c r="O47" s="22"/>
      <c r="P47" s="22"/>
      <c r="Q47" s="22"/>
    </row>
    <row r="48" spans="1:22">
      <c r="A48" s="1"/>
      <c r="B48" s="19"/>
      <c r="C48" s="4"/>
      <c r="D48" s="4"/>
      <c r="F48" s="4"/>
      <c r="G48" s="4"/>
      <c r="H48" s="48"/>
      <c r="J48" s="51" t="s">
        <v>25</v>
      </c>
      <c r="K48" s="50"/>
      <c r="L48" s="50"/>
      <c r="M48" s="50"/>
      <c r="N48" s="50"/>
      <c r="O48" s="22"/>
      <c r="P48" s="22"/>
      <c r="Q48" s="22"/>
    </row>
    <row r="49" spans="1:17">
      <c r="A49" s="1"/>
      <c r="B49" s="2"/>
      <c r="C49" s="4"/>
      <c r="D49" s="4"/>
      <c r="F49" s="4"/>
      <c r="G49" s="4"/>
      <c r="H49" s="48"/>
      <c r="I49" s="52" t="s">
        <v>146</v>
      </c>
      <c r="J49" s="53"/>
      <c r="K49" s="50"/>
      <c r="L49" s="50"/>
      <c r="M49" s="50"/>
      <c r="N49" s="50"/>
      <c r="O49" s="22"/>
      <c r="P49" s="22"/>
      <c r="Q49" s="22"/>
    </row>
    <row r="50" spans="1:17" s="57" customFormat="1" ht="27" customHeight="1">
      <c r="A50" s="1"/>
      <c r="B50" s="2"/>
      <c r="C50" s="271" t="s">
        <v>29</v>
      </c>
      <c r="D50" s="272"/>
      <c r="E50" s="267" t="s">
        <v>30</v>
      </c>
      <c r="F50" s="267"/>
      <c r="G50" s="281"/>
      <c r="H50" s="281"/>
      <c r="I50" s="283" t="s">
        <v>31</v>
      </c>
      <c r="J50" s="55">
        <v>9</v>
      </c>
      <c r="K50" s="50"/>
      <c r="L50" s="50"/>
      <c r="M50" s="50"/>
      <c r="N50" s="50"/>
      <c r="O50" s="22"/>
      <c r="P50" s="22"/>
      <c r="Q50" s="22"/>
    </row>
    <row r="51" spans="1:17" s="57" customFormat="1" ht="27" customHeight="1">
      <c r="A51" s="1"/>
      <c r="B51" s="58"/>
      <c r="C51" s="261"/>
      <c r="D51" s="262"/>
      <c r="E51" s="377"/>
      <c r="F51" s="378"/>
      <c r="G51" s="263" t="s">
        <v>852</v>
      </c>
      <c r="H51" s="264"/>
      <c r="I51" s="318"/>
      <c r="J51" s="55">
        <v>1</v>
      </c>
      <c r="K51" s="50"/>
      <c r="L51" s="50"/>
      <c r="M51" s="50"/>
      <c r="N51" s="50"/>
      <c r="O51" s="22"/>
      <c r="P51" s="22"/>
      <c r="Q51" s="22"/>
    </row>
    <row r="52" spans="1:17" s="57" customFormat="1" ht="27" customHeight="1">
      <c r="A52" s="1"/>
      <c r="B52" s="58"/>
      <c r="C52" s="265"/>
      <c r="D52" s="266"/>
      <c r="E52" s="281" t="s">
        <v>33</v>
      </c>
      <c r="F52" s="282"/>
      <c r="G52" s="282"/>
      <c r="H52" s="282"/>
      <c r="I52" s="318"/>
      <c r="J52" s="55">
        <v>4</v>
      </c>
      <c r="K52" s="50"/>
      <c r="L52" s="50"/>
      <c r="M52" s="50"/>
      <c r="N52" s="50"/>
      <c r="O52" s="22"/>
      <c r="P52" s="22"/>
      <c r="Q52" s="22"/>
    </row>
    <row r="53" spans="1:17" s="57" customFormat="1" ht="27" customHeight="1">
      <c r="A53" s="1"/>
      <c r="B53" s="58"/>
      <c r="C53" s="271" t="s">
        <v>34</v>
      </c>
      <c r="D53" s="272"/>
      <c r="E53" s="267" t="s">
        <v>30</v>
      </c>
      <c r="F53" s="268"/>
      <c r="G53" s="268"/>
      <c r="H53" s="268"/>
      <c r="I53" s="318"/>
      <c r="J53" s="55">
        <v>0</v>
      </c>
      <c r="K53" s="50"/>
      <c r="L53" s="50"/>
      <c r="M53" s="50"/>
      <c r="N53" s="50"/>
      <c r="O53" s="22"/>
      <c r="P53" s="22"/>
      <c r="Q53" s="22"/>
    </row>
    <row r="54" spans="1:17" s="57" customFormat="1" ht="27" customHeight="1">
      <c r="A54" s="1"/>
      <c r="B54" s="58"/>
      <c r="C54" s="261"/>
      <c r="D54" s="262"/>
      <c r="E54" s="261"/>
      <c r="F54" s="262"/>
      <c r="G54" s="263" t="s">
        <v>35</v>
      </c>
      <c r="H54" s="264"/>
      <c r="I54" s="318"/>
      <c r="J54" s="55">
        <v>0</v>
      </c>
      <c r="K54" s="50"/>
      <c r="L54" s="50"/>
      <c r="M54" s="50"/>
      <c r="N54" s="50"/>
      <c r="O54" s="22"/>
      <c r="P54" s="22"/>
      <c r="Q54" s="22"/>
    </row>
    <row r="55" spans="1:17" s="57" customFormat="1" ht="27" customHeight="1">
      <c r="A55" s="1"/>
      <c r="B55" s="58"/>
      <c r="C55" s="261"/>
      <c r="D55" s="262"/>
      <c r="E55" s="265"/>
      <c r="F55" s="266"/>
      <c r="G55" s="263" t="s">
        <v>36</v>
      </c>
      <c r="H55" s="264"/>
      <c r="I55" s="318"/>
      <c r="J55" s="55">
        <v>0</v>
      </c>
      <c r="K55" s="50"/>
      <c r="L55" s="50"/>
      <c r="M55" s="50"/>
      <c r="N55" s="50"/>
      <c r="O55" s="22"/>
      <c r="P55" s="22"/>
      <c r="Q55" s="22"/>
    </row>
    <row r="56" spans="1:17" s="57" customFormat="1" ht="27" customHeight="1">
      <c r="A56" s="1"/>
      <c r="B56" s="58"/>
      <c r="C56" s="261"/>
      <c r="D56" s="262"/>
      <c r="E56" s="267" t="s">
        <v>33</v>
      </c>
      <c r="F56" s="268"/>
      <c r="G56" s="268"/>
      <c r="H56" s="268"/>
      <c r="I56" s="318"/>
      <c r="J56" s="55">
        <v>0</v>
      </c>
      <c r="K56" s="50"/>
      <c r="L56" s="50"/>
      <c r="M56" s="50"/>
      <c r="N56" s="50"/>
      <c r="O56" s="22"/>
      <c r="P56" s="22"/>
      <c r="Q56" s="22"/>
    </row>
    <row r="57" spans="1:17" s="57" customFormat="1" ht="27" customHeight="1">
      <c r="A57" s="1"/>
      <c r="B57" s="58"/>
      <c r="C57" s="261"/>
      <c r="D57" s="262"/>
      <c r="E57" s="261"/>
      <c r="F57" s="262"/>
      <c r="G57" s="263" t="s">
        <v>35</v>
      </c>
      <c r="H57" s="264"/>
      <c r="I57" s="318"/>
      <c r="J57" s="55">
        <v>0</v>
      </c>
      <c r="K57" s="50"/>
      <c r="L57" s="50"/>
      <c r="M57" s="50"/>
      <c r="N57" s="50"/>
      <c r="O57" s="22"/>
      <c r="P57" s="22"/>
      <c r="Q57" s="22"/>
    </row>
    <row r="58" spans="1:17" s="57" customFormat="1" ht="27" customHeight="1">
      <c r="A58" s="1"/>
      <c r="B58" s="58"/>
      <c r="C58" s="265"/>
      <c r="D58" s="266"/>
      <c r="E58" s="265"/>
      <c r="F58" s="266"/>
      <c r="G58" s="263" t="s">
        <v>853</v>
      </c>
      <c r="H58" s="264"/>
      <c r="I58" s="317"/>
      <c r="J58" s="55">
        <v>0</v>
      </c>
      <c r="K58" s="50"/>
      <c r="L58" s="50"/>
      <c r="M58" s="50"/>
      <c r="N58" s="50"/>
      <c r="O58" s="22"/>
      <c r="P58" s="22"/>
      <c r="Q58" s="22"/>
    </row>
    <row r="59" spans="1:17" s="61" customFormat="1">
      <c r="A59" s="1"/>
      <c r="B59" s="19"/>
      <c r="C59" s="19"/>
      <c r="D59" s="19"/>
      <c r="E59" s="19"/>
      <c r="F59" s="19"/>
      <c r="G59" s="19"/>
      <c r="H59" s="14"/>
      <c r="I59" s="14"/>
      <c r="J59" s="59"/>
      <c r="K59" s="50"/>
      <c r="L59" s="50"/>
      <c r="M59" s="50"/>
      <c r="N59" s="50"/>
      <c r="O59" s="22"/>
      <c r="P59" s="22"/>
      <c r="Q59" s="22"/>
    </row>
    <row r="60" spans="1:17" s="57" customFormat="1">
      <c r="A60" s="1"/>
      <c r="B60" s="58"/>
      <c r="C60" s="47"/>
      <c r="D60" s="47"/>
      <c r="E60" s="47"/>
      <c r="F60" s="47"/>
      <c r="G60" s="47"/>
      <c r="H60" s="62"/>
      <c r="I60" s="62"/>
      <c r="J60" s="59"/>
      <c r="K60" s="50"/>
      <c r="L60" s="50"/>
      <c r="M60" s="50"/>
      <c r="N60" s="50"/>
      <c r="O60" s="22"/>
      <c r="P60" s="22"/>
      <c r="Q60" s="22"/>
    </row>
    <row r="61" spans="1:17" s="22" customFormat="1">
      <c r="A61" s="1"/>
      <c r="B61" s="2"/>
      <c r="C61" s="47"/>
      <c r="D61" s="4"/>
      <c r="E61" s="4"/>
      <c r="F61" s="4"/>
      <c r="G61" s="4"/>
      <c r="H61" s="48"/>
      <c r="I61" s="48"/>
      <c r="J61" s="49"/>
      <c r="K61" s="49"/>
      <c r="L61" s="49"/>
      <c r="M61" s="46"/>
      <c r="N61" s="46"/>
    </row>
    <row r="62" spans="1:17" s="61" customFormat="1">
      <c r="A62" s="1"/>
      <c r="B62" s="19" t="s">
        <v>37</v>
      </c>
      <c r="C62" s="19"/>
      <c r="D62" s="19"/>
      <c r="E62" s="19"/>
      <c r="F62" s="19"/>
      <c r="G62" s="19"/>
      <c r="H62" s="14"/>
      <c r="I62" s="14"/>
      <c r="J62" s="59"/>
      <c r="K62" s="60"/>
      <c r="L62" s="60"/>
      <c r="M62" s="60"/>
      <c r="N62" s="60"/>
      <c r="O62" s="22"/>
      <c r="P62" s="22"/>
      <c r="Q62" s="22"/>
    </row>
    <row r="63" spans="1:17">
      <c r="A63" s="1"/>
      <c r="B63" s="19"/>
      <c r="C63" s="19"/>
      <c r="D63" s="19"/>
      <c r="E63" s="19"/>
      <c r="F63" s="19"/>
      <c r="G63" s="19"/>
      <c r="H63" s="14"/>
      <c r="I63" s="14"/>
      <c r="K63" s="77"/>
      <c r="L63" s="77"/>
      <c r="M63" s="77"/>
      <c r="N63" s="77"/>
      <c r="O63" s="22"/>
      <c r="P63" s="22"/>
      <c r="Q63" s="22"/>
    </row>
    <row r="64" spans="1:17">
      <c r="A64" s="1"/>
      <c r="B64" s="19"/>
      <c r="C64" s="4"/>
      <c r="D64" s="4"/>
      <c r="F64" s="4"/>
      <c r="G64" s="4"/>
      <c r="H64" s="48"/>
      <c r="I64" s="48"/>
      <c r="J64" s="64" t="s">
        <v>25</v>
      </c>
      <c r="K64" s="60"/>
      <c r="L64" s="60"/>
      <c r="M64" s="60"/>
      <c r="N64" s="60"/>
      <c r="O64" s="22"/>
      <c r="P64" s="22"/>
      <c r="Q64" s="22"/>
    </row>
    <row r="65" spans="1:17">
      <c r="A65" s="1"/>
      <c r="B65" s="2"/>
      <c r="C65" s="4"/>
      <c r="D65" s="4"/>
      <c r="F65" s="4"/>
      <c r="G65" s="4"/>
      <c r="H65" s="48"/>
      <c r="I65" s="52" t="s">
        <v>146</v>
      </c>
      <c r="J65" s="65"/>
      <c r="K65" s="50"/>
      <c r="L65" s="50"/>
      <c r="M65" s="50"/>
      <c r="N65" s="50"/>
      <c r="O65" s="22"/>
      <c r="P65" s="22"/>
      <c r="Q65" s="22"/>
    </row>
    <row r="66" spans="1:17" s="57" customFormat="1" ht="17.25" customHeight="1">
      <c r="A66" s="1"/>
      <c r="B66" s="2"/>
      <c r="C66" s="267" t="s">
        <v>39</v>
      </c>
      <c r="D66" s="267"/>
      <c r="E66" s="267"/>
      <c r="F66" s="267"/>
      <c r="G66" s="267"/>
      <c r="H66" s="267"/>
      <c r="I66" s="283" t="s">
        <v>750</v>
      </c>
      <c r="J66" s="211" t="s">
        <v>751</v>
      </c>
      <c r="K66" s="60"/>
      <c r="L66" s="60"/>
      <c r="M66" s="60"/>
      <c r="N66" s="60"/>
      <c r="O66" s="22"/>
      <c r="P66" s="22"/>
      <c r="Q66" s="22"/>
    </row>
    <row r="67" spans="1:17" s="57" customFormat="1" ht="17.25" customHeight="1">
      <c r="A67" s="1"/>
      <c r="B67" s="2"/>
      <c r="C67" s="69"/>
      <c r="D67" s="70"/>
      <c r="E67" s="281" t="s">
        <v>42</v>
      </c>
      <c r="F67" s="281"/>
      <c r="G67" s="281"/>
      <c r="H67" s="281"/>
      <c r="I67" s="284"/>
      <c r="J67" s="211" t="s">
        <v>41</v>
      </c>
      <c r="K67" s="50"/>
      <c r="L67" s="50"/>
      <c r="M67" s="50"/>
      <c r="N67" s="50"/>
      <c r="O67" s="22"/>
      <c r="P67" s="22"/>
      <c r="Q67" s="22"/>
    </row>
    <row r="68" spans="1:17" s="57" customFormat="1">
      <c r="A68" s="1"/>
      <c r="B68" s="2"/>
      <c r="C68" s="69"/>
      <c r="D68" s="70"/>
      <c r="E68" s="281"/>
      <c r="F68" s="281"/>
      <c r="G68" s="281"/>
      <c r="H68" s="281"/>
      <c r="I68" s="284"/>
      <c r="J68" s="211" t="s">
        <v>41</v>
      </c>
      <c r="K68" s="60"/>
      <c r="L68" s="60"/>
      <c r="M68" s="60"/>
      <c r="N68" s="60"/>
      <c r="O68" s="22"/>
      <c r="P68" s="22"/>
      <c r="Q68" s="22"/>
    </row>
    <row r="69" spans="1:17" s="57" customFormat="1">
      <c r="A69" s="1"/>
      <c r="B69" s="2"/>
      <c r="C69" s="72"/>
      <c r="D69" s="73"/>
      <c r="E69" s="281"/>
      <c r="F69" s="281"/>
      <c r="G69" s="281"/>
      <c r="H69" s="281"/>
      <c r="I69" s="285"/>
      <c r="J69" s="211" t="s">
        <v>41</v>
      </c>
      <c r="K69" s="50"/>
      <c r="L69" s="50"/>
      <c r="M69" s="50"/>
      <c r="N69" s="50"/>
      <c r="O69" s="22"/>
      <c r="P69" s="22"/>
      <c r="Q69" s="22"/>
    </row>
    <row r="70" spans="1:17" s="61" customFormat="1">
      <c r="A70" s="1"/>
      <c r="B70" s="19"/>
      <c r="C70" s="19"/>
      <c r="D70" s="19"/>
      <c r="E70" s="19"/>
      <c r="F70" s="19"/>
      <c r="G70" s="19"/>
      <c r="H70" s="14"/>
      <c r="I70" s="14"/>
      <c r="J70" s="59"/>
      <c r="K70" s="60"/>
      <c r="L70" s="60"/>
      <c r="M70" s="60"/>
      <c r="N70" s="60"/>
      <c r="O70" s="22"/>
      <c r="P70" s="22"/>
      <c r="Q70" s="22"/>
    </row>
    <row r="71" spans="1:17" s="57" customFormat="1">
      <c r="A71" s="1"/>
      <c r="B71" s="58"/>
      <c r="C71" s="47"/>
      <c r="D71" s="47"/>
      <c r="E71" s="47"/>
      <c r="F71" s="47"/>
      <c r="G71" s="47"/>
      <c r="H71" s="62"/>
      <c r="I71" s="62"/>
      <c r="J71" s="59"/>
      <c r="K71" s="63"/>
      <c r="L71" s="63"/>
      <c r="M71" s="63"/>
      <c r="N71" s="63"/>
      <c r="O71" s="22"/>
      <c r="P71" s="22"/>
      <c r="Q71" s="22"/>
    </row>
    <row r="72" spans="1:17" s="22" customFormat="1">
      <c r="A72" s="1"/>
      <c r="B72" s="2"/>
      <c r="C72" s="47"/>
      <c r="D72" s="4"/>
      <c r="E72" s="4"/>
      <c r="F72" s="4"/>
      <c r="G72" s="4"/>
      <c r="H72" s="48"/>
      <c r="I72" s="48"/>
      <c r="J72" s="49"/>
      <c r="K72" s="49"/>
      <c r="L72" s="49"/>
      <c r="M72" s="46"/>
      <c r="N72" s="46"/>
    </row>
    <row r="73" spans="1:17" s="61" customFormat="1">
      <c r="A73" s="1"/>
      <c r="B73" s="19" t="s">
        <v>855</v>
      </c>
      <c r="C73" s="75"/>
      <c r="D73" s="75"/>
      <c r="E73" s="75"/>
      <c r="F73" s="75"/>
      <c r="G73" s="75"/>
      <c r="H73" s="14"/>
      <c r="I73" s="14"/>
      <c r="J73" s="76"/>
      <c r="K73" s="77"/>
      <c r="L73" s="77"/>
      <c r="M73" s="77"/>
      <c r="N73" s="77"/>
      <c r="O73" s="22"/>
      <c r="P73" s="22"/>
      <c r="Q73" s="22"/>
    </row>
    <row r="74" spans="1:17">
      <c r="A74" s="1"/>
      <c r="B74" s="19"/>
      <c r="C74" s="19"/>
      <c r="D74" s="19"/>
      <c r="E74" s="19"/>
      <c r="F74" s="19"/>
      <c r="G74" s="19"/>
      <c r="H74" s="14"/>
      <c r="I74" s="14"/>
      <c r="K74" s="77"/>
      <c r="L74" s="77"/>
      <c r="M74" s="77"/>
      <c r="N74" s="77"/>
      <c r="O74" s="22"/>
      <c r="P74" s="22"/>
      <c r="Q74" s="22"/>
    </row>
    <row r="75" spans="1:17">
      <c r="A75" s="1"/>
      <c r="B75" s="19"/>
      <c r="C75" s="4"/>
      <c r="D75" s="4"/>
      <c r="F75" s="4"/>
      <c r="G75" s="4"/>
      <c r="H75" s="48"/>
      <c r="I75" s="48"/>
      <c r="J75" s="51" t="s">
        <v>25</v>
      </c>
      <c r="K75" s="50"/>
      <c r="L75" s="50"/>
      <c r="M75" s="50"/>
      <c r="N75" s="50"/>
      <c r="O75" s="22"/>
      <c r="P75" s="22"/>
      <c r="Q75" s="22"/>
    </row>
    <row r="76" spans="1:17">
      <c r="A76" s="1"/>
      <c r="B76" s="2"/>
      <c r="C76" s="4"/>
      <c r="D76" s="4"/>
      <c r="F76" s="4"/>
      <c r="G76" s="4"/>
      <c r="H76" s="48"/>
      <c r="I76" s="52" t="s">
        <v>146</v>
      </c>
      <c r="J76" s="53"/>
      <c r="K76" s="50"/>
      <c r="L76" s="50"/>
      <c r="M76" s="50"/>
      <c r="N76" s="50"/>
      <c r="O76" s="22"/>
      <c r="P76" s="22"/>
      <c r="Q76" s="22"/>
    </row>
    <row r="77" spans="1:17" s="57" customFormat="1" ht="69.95" customHeight="1">
      <c r="A77" s="1"/>
      <c r="B77" s="2"/>
      <c r="C77" s="281" t="s">
        <v>856</v>
      </c>
      <c r="D77" s="281"/>
      <c r="E77" s="281"/>
      <c r="F77" s="281"/>
      <c r="G77" s="281"/>
      <c r="H77" s="282"/>
      <c r="I77" s="286" t="s">
        <v>857</v>
      </c>
      <c r="J77" s="212">
        <v>9</v>
      </c>
      <c r="K77" s="50"/>
      <c r="L77" s="50"/>
      <c r="M77" s="50"/>
      <c r="N77" s="50"/>
      <c r="O77" s="22"/>
      <c r="P77" s="22"/>
      <c r="Q77" s="22"/>
    </row>
    <row r="78" spans="1:17" s="57" customFormat="1" ht="69.95" customHeight="1">
      <c r="A78" s="1"/>
      <c r="B78" s="58"/>
      <c r="C78" s="379" t="s">
        <v>858</v>
      </c>
      <c r="D78" s="380"/>
      <c r="E78" s="380"/>
      <c r="F78" s="380"/>
      <c r="G78" s="380"/>
      <c r="H78" s="381"/>
      <c r="I78" s="287"/>
      <c r="J78" s="213">
        <v>0</v>
      </c>
      <c r="K78" s="50"/>
      <c r="L78" s="50"/>
      <c r="M78" s="50"/>
      <c r="N78" s="50"/>
      <c r="O78" s="22"/>
      <c r="P78" s="22"/>
      <c r="Q78" s="22"/>
    </row>
    <row r="79" spans="1:17" s="57" customFormat="1" ht="69.95" customHeight="1">
      <c r="A79" s="1"/>
      <c r="B79" s="58"/>
      <c r="C79" s="379" t="s">
        <v>859</v>
      </c>
      <c r="D79" s="380"/>
      <c r="E79" s="380"/>
      <c r="F79" s="380"/>
      <c r="G79" s="380"/>
      <c r="H79" s="381"/>
      <c r="I79" s="288"/>
      <c r="J79" s="213">
        <v>0</v>
      </c>
      <c r="K79" s="50"/>
      <c r="L79" s="50"/>
      <c r="M79" s="50"/>
      <c r="N79" s="50"/>
      <c r="O79" s="22"/>
      <c r="P79" s="22"/>
      <c r="Q79" s="22"/>
    </row>
    <row r="80" spans="1:17" s="61" customFormat="1">
      <c r="A80" s="1"/>
      <c r="B80" s="19"/>
      <c r="C80" s="19"/>
      <c r="D80" s="19"/>
      <c r="E80" s="19"/>
      <c r="F80" s="19"/>
      <c r="G80" s="19"/>
      <c r="H80" s="14"/>
      <c r="I80" s="14"/>
      <c r="J80" s="59"/>
      <c r="K80" s="60"/>
      <c r="L80" s="60"/>
      <c r="M80" s="60"/>
      <c r="N80" s="60"/>
      <c r="O80" s="22"/>
      <c r="P80" s="22"/>
      <c r="Q80" s="22"/>
    </row>
    <row r="81" spans="1:17" ht="36" customHeight="1">
      <c r="A81" s="86"/>
      <c r="B81" s="19"/>
      <c r="C81" s="19"/>
      <c r="D81" s="19"/>
      <c r="E81" s="19"/>
      <c r="F81" s="19"/>
      <c r="G81" s="19"/>
      <c r="H81" s="14"/>
      <c r="I81" s="14"/>
      <c r="J81" s="87" t="s">
        <v>860</v>
      </c>
      <c r="K81" s="50"/>
      <c r="L81" s="50"/>
      <c r="M81" s="50"/>
      <c r="N81" s="50"/>
      <c r="O81" s="22"/>
      <c r="P81" s="22"/>
      <c r="Q81" s="22"/>
    </row>
    <row r="82" spans="1:17" ht="6" customHeight="1">
      <c r="A82" s="1"/>
      <c r="B82" s="19"/>
      <c r="C82" s="19"/>
      <c r="D82" s="19"/>
      <c r="E82" s="19"/>
      <c r="F82" s="19"/>
      <c r="G82" s="19"/>
      <c r="H82" s="14"/>
      <c r="I82" s="14"/>
      <c r="K82" s="50"/>
      <c r="L82" s="50"/>
      <c r="M82" s="50"/>
      <c r="N82" s="50"/>
      <c r="O82" s="22"/>
      <c r="P82" s="22"/>
      <c r="Q82" s="22"/>
    </row>
    <row r="83" spans="1:17" s="61" customFormat="1" ht="27">
      <c r="A83" s="1"/>
      <c r="B83" s="19"/>
      <c r="C83" s="19"/>
      <c r="D83" s="19"/>
      <c r="E83" s="19"/>
      <c r="F83" s="19"/>
      <c r="G83" s="19"/>
      <c r="H83" s="14"/>
      <c r="I83" s="14"/>
      <c r="J83" s="89" t="s">
        <v>901</v>
      </c>
      <c r="K83" s="214" t="s">
        <v>567</v>
      </c>
      <c r="L83" s="60"/>
      <c r="M83" s="60"/>
      <c r="N83" s="60"/>
      <c r="O83" s="22"/>
      <c r="P83" s="22"/>
      <c r="Q83" s="22"/>
    </row>
    <row r="84" spans="1:17" s="57" customFormat="1" ht="94.5">
      <c r="A84" s="1"/>
      <c r="B84" s="19"/>
      <c r="C84" s="47"/>
      <c r="D84" s="47"/>
      <c r="E84" s="47"/>
      <c r="F84" s="47"/>
      <c r="G84" s="47"/>
      <c r="H84" s="62"/>
      <c r="I84" s="62"/>
      <c r="J84" s="89" t="s">
        <v>902</v>
      </c>
      <c r="K84" s="215">
        <v>0</v>
      </c>
      <c r="L84" s="50"/>
      <c r="M84" s="50"/>
      <c r="N84" s="50"/>
      <c r="O84" s="22"/>
      <c r="P84" s="22"/>
      <c r="Q84" s="22"/>
    </row>
    <row r="85" spans="1:17" s="57" customFormat="1" ht="40.5">
      <c r="A85" s="1"/>
      <c r="B85" s="19"/>
      <c r="C85" s="47"/>
      <c r="D85" s="47"/>
      <c r="E85" s="47"/>
      <c r="F85" s="47"/>
      <c r="G85" s="47"/>
      <c r="H85" s="62"/>
      <c r="I85" s="62"/>
      <c r="J85" s="89" t="s">
        <v>903</v>
      </c>
      <c r="K85" s="214">
        <v>0</v>
      </c>
      <c r="L85" s="60"/>
      <c r="M85" s="60"/>
      <c r="N85" s="60"/>
      <c r="O85" s="22"/>
      <c r="P85" s="22"/>
      <c r="Q85" s="22"/>
    </row>
    <row r="86" spans="1:17" s="61" customFormat="1" ht="54">
      <c r="A86" s="1"/>
      <c r="B86" s="19"/>
      <c r="C86" s="19"/>
      <c r="D86" s="19"/>
      <c r="E86" s="19"/>
      <c r="F86" s="19"/>
      <c r="G86" s="19"/>
      <c r="H86" s="14"/>
      <c r="I86" s="14"/>
      <c r="J86" s="89" t="s">
        <v>904</v>
      </c>
      <c r="K86" s="215">
        <v>0</v>
      </c>
      <c r="L86" s="50"/>
      <c r="M86" s="50"/>
      <c r="N86" s="50"/>
      <c r="O86" s="22"/>
      <c r="P86" s="22"/>
      <c r="Q86" s="22"/>
    </row>
    <row r="87" spans="1:17" s="57" customFormat="1" ht="94.5">
      <c r="A87" s="1"/>
      <c r="B87" s="19"/>
      <c r="C87" s="47"/>
      <c r="D87" s="47"/>
      <c r="E87" s="47"/>
      <c r="F87" s="47"/>
      <c r="G87" s="47"/>
      <c r="H87" s="62"/>
      <c r="I87" s="62"/>
      <c r="J87" s="89" t="s">
        <v>905</v>
      </c>
      <c r="K87" s="214">
        <v>0</v>
      </c>
      <c r="L87" s="60"/>
      <c r="M87" s="60"/>
      <c r="N87" s="60"/>
      <c r="O87" s="22"/>
      <c r="P87" s="22"/>
      <c r="Q87" s="22"/>
    </row>
    <row r="88" spans="1:17" s="61" customFormat="1">
      <c r="A88" s="1"/>
      <c r="B88" s="19"/>
      <c r="C88" s="19"/>
      <c r="D88" s="19"/>
      <c r="E88" s="19"/>
      <c r="F88" s="19"/>
      <c r="G88" s="19"/>
      <c r="H88" s="14"/>
      <c r="I88" s="14"/>
      <c r="J88" s="59"/>
      <c r="K88" s="60"/>
      <c r="L88" s="60"/>
      <c r="M88" s="60"/>
      <c r="N88" s="60"/>
      <c r="O88" s="22"/>
      <c r="P88" s="22"/>
      <c r="Q88" s="22"/>
    </row>
    <row r="89" spans="1:17" s="57" customFormat="1">
      <c r="A89" s="1"/>
      <c r="B89" s="58"/>
      <c r="C89" s="47"/>
      <c r="D89" s="47"/>
      <c r="E89" s="47"/>
      <c r="F89" s="47"/>
      <c r="G89" s="47"/>
      <c r="H89" s="62"/>
      <c r="I89" s="62"/>
      <c r="J89" s="59"/>
      <c r="K89" s="63"/>
      <c r="L89" s="63"/>
      <c r="M89" s="63"/>
      <c r="N89" s="63"/>
      <c r="O89" s="22"/>
      <c r="P89" s="22"/>
      <c r="Q89" s="22"/>
    </row>
    <row r="90" spans="1:17" s="61" customFormat="1">
      <c r="A90" s="1"/>
      <c r="B90" s="102"/>
      <c r="C90" s="4"/>
      <c r="D90" s="4"/>
      <c r="E90" s="110"/>
      <c r="F90" s="110"/>
      <c r="G90" s="110"/>
      <c r="H90" s="111"/>
      <c r="I90" s="111"/>
      <c r="J90" s="59"/>
      <c r="K90" s="60"/>
      <c r="L90" s="60"/>
      <c r="M90" s="60"/>
      <c r="N90" s="60"/>
      <c r="O90" s="22"/>
      <c r="P90" s="22"/>
      <c r="Q90" s="22"/>
    </row>
    <row r="91" spans="1:17" s="61" customFormat="1">
      <c r="A91" s="1"/>
      <c r="B91" s="19" t="s">
        <v>906</v>
      </c>
      <c r="C91" s="75"/>
      <c r="D91" s="75"/>
      <c r="E91" s="75"/>
      <c r="F91" s="75"/>
      <c r="G91" s="14"/>
      <c r="H91" s="14"/>
      <c r="I91" s="14"/>
      <c r="J91" s="76"/>
      <c r="K91" s="77"/>
      <c r="L91" s="77"/>
      <c r="M91" s="77"/>
      <c r="N91" s="77"/>
      <c r="O91" s="22"/>
      <c r="P91" s="22"/>
      <c r="Q91" s="22"/>
    </row>
    <row r="92" spans="1:17">
      <c r="A92" s="1"/>
      <c r="B92" s="19"/>
      <c r="C92" s="19"/>
      <c r="D92" s="19"/>
      <c r="E92" s="19"/>
      <c r="F92" s="19"/>
      <c r="G92" s="19"/>
      <c r="H92" s="14"/>
      <c r="I92" s="14"/>
      <c r="K92" s="77"/>
      <c r="L92" s="77"/>
      <c r="M92" s="77"/>
      <c r="N92" s="77"/>
      <c r="O92" s="22"/>
      <c r="P92" s="22"/>
      <c r="Q92" s="22"/>
    </row>
    <row r="93" spans="1:17">
      <c r="A93" s="1"/>
      <c r="B93" s="19"/>
      <c r="C93" s="4"/>
      <c r="D93" s="4"/>
      <c r="F93" s="4"/>
      <c r="G93" s="4"/>
      <c r="H93" s="48"/>
      <c r="I93" s="48"/>
      <c r="J93" s="51" t="s">
        <v>25</v>
      </c>
      <c r="K93" s="50"/>
      <c r="L93" s="50"/>
      <c r="M93" s="50"/>
      <c r="N93" s="50"/>
      <c r="O93" s="22"/>
      <c r="P93" s="22"/>
      <c r="Q93" s="22"/>
    </row>
    <row r="94" spans="1:17">
      <c r="A94" s="1"/>
      <c r="B94" s="2"/>
      <c r="C94" s="4"/>
      <c r="D94" s="4"/>
      <c r="F94" s="4"/>
      <c r="G94" s="4"/>
      <c r="H94" s="48"/>
      <c r="I94" s="52" t="s">
        <v>146</v>
      </c>
      <c r="J94" s="53"/>
      <c r="K94" s="50"/>
      <c r="L94" s="50"/>
      <c r="M94" s="50"/>
      <c r="N94" s="50"/>
      <c r="O94" s="22"/>
      <c r="P94" s="22"/>
      <c r="Q94" s="22"/>
    </row>
    <row r="95" spans="1:17" s="57" customFormat="1" ht="57">
      <c r="A95" s="1"/>
      <c r="B95" s="102"/>
      <c r="C95" s="263" t="s">
        <v>867</v>
      </c>
      <c r="D95" s="298"/>
      <c r="E95" s="298"/>
      <c r="F95" s="298"/>
      <c r="G95" s="298"/>
      <c r="H95" s="264"/>
      <c r="I95" s="113" t="s">
        <v>907</v>
      </c>
      <c r="J95" s="103" t="s">
        <v>124</v>
      </c>
      <c r="K95" s="50"/>
      <c r="L95" s="50"/>
      <c r="M95" s="50"/>
      <c r="N95" s="50"/>
      <c r="O95" s="22"/>
      <c r="P95" s="22"/>
      <c r="Q95" s="22"/>
    </row>
    <row r="96" spans="1:17" s="61" customFormat="1">
      <c r="A96" s="1"/>
      <c r="B96" s="19"/>
      <c r="C96" s="19"/>
      <c r="D96" s="19"/>
      <c r="E96" s="19"/>
      <c r="F96" s="19"/>
      <c r="G96" s="19"/>
      <c r="H96" s="14"/>
      <c r="I96" s="14"/>
      <c r="J96" s="59"/>
      <c r="K96" s="50"/>
      <c r="L96" s="50"/>
      <c r="M96" s="50"/>
      <c r="N96" s="50"/>
      <c r="O96" s="22"/>
      <c r="P96" s="22"/>
      <c r="Q96" s="22"/>
    </row>
    <row r="97" spans="1:17" s="57" customFormat="1">
      <c r="A97" s="1"/>
      <c r="B97" s="58"/>
      <c r="C97" s="47"/>
      <c r="D97" s="47"/>
      <c r="E97" s="47"/>
      <c r="F97" s="47"/>
      <c r="G97" s="47"/>
      <c r="H97" s="62"/>
      <c r="I97" s="62"/>
      <c r="J97" s="59"/>
      <c r="K97" s="63"/>
      <c r="L97" s="63"/>
      <c r="M97" s="63"/>
      <c r="N97" s="63"/>
      <c r="O97" s="22"/>
      <c r="P97" s="22"/>
      <c r="Q97" s="22"/>
    </row>
    <row r="98" spans="1:17" s="61" customFormat="1">
      <c r="A98" s="1"/>
      <c r="B98" s="2"/>
      <c r="C98" s="4"/>
      <c r="D98" s="4"/>
      <c r="E98" s="4"/>
      <c r="F98" s="4"/>
      <c r="G98" s="4"/>
      <c r="H98" s="48"/>
      <c r="I98" s="48"/>
      <c r="J98" s="76"/>
      <c r="K98" s="77"/>
      <c r="L98" s="77"/>
      <c r="M98" s="77"/>
      <c r="N98" s="77"/>
      <c r="O98" s="22"/>
      <c r="P98" s="22"/>
      <c r="Q98" s="22"/>
    </row>
    <row r="99" spans="1:17">
      <c r="A99" s="1"/>
      <c r="B99" s="19" t="s">
        <v>132</v>
      </c>
      <c r="C99" s="19"/>
      <c r="D99" s="19"/>
      <c r="E99" s="19"/>
      <c r="F99" s="19"/>
      <c r="G99" s="19"/>
      <c r="H99" s="14"/>
      <c r="I99" s="14"/>
      <c r="J99" s="114"/>
      <c r="K99" s="115"/>
      <c r="L99" s="115"/>
      <c r="M99" s="115"/>
      <c r="N99" s="115"/>
      <c r="O99" s="22"/>
      <c r="P99" s="22"/>
      <c r="Q99" s="22"/>
    </row>
    <row r="100" spans="1:17">
      <c r="A100" s="1"/>
      <c r="B100" s="19"/>
      <c r="C100" s="19"/>
      <c r="D100" s="19"/>
      <c r="E100" s="19"/>
      <c r="F100" s="19"/>
      <c r="G100" s="19"/>
      <c r="H100" s="14"/>
      <c r="I100" s="14"/>
      <c r="K100" s="50"/>
      <c r="L100" s="50"/>
      <c r="M100" s="50"/>
      <c r="N100" s="88"/>
      <c r="O100" s="22"/>
      <c r="P100" s="22"/>
      <c r="Q100" s="22"/>
    </row>
    <row r="101" spans="1:17" ht="27">
      <c r="A101" s="1"/>
      <c r="B101" s="19"/>
      <c r="C101" s="4"/>
      <c r="D101" s="4"/>
      <c r="F101" s="4"/>
      <c r="G101" s="4"/>
      <c r="H101" s="48"/>
      <c r="I101" s="48"/>
      <c r="J101" s="51" t="s">
        <v>25</v>
      </c>
      <c r="K101" s="51" t="s">
        <v>869</v>
      </c>
      <c r="L101" s="51" t="s">
        <v>147</v>
      </c>
      <c r="M101" s="51" t="s">
        <v>148</v>
      </c>
      <c r="N101" s="51" t="s">
        <v>149</v>
      </c>
      <c r="O101" s="22"/>
      <c r="P101" s="22"/>
      <c r="Q101" s="22"/>
    </row>
    <row r="102" spans="1:17">
      <c r="A102" s="1"/>
      <c r="B102" s="2"/>
      <c r="C102" s="4"/>
      <c r="D102" s="4"/>
      <c r="F102" s="4"/>
      <c r="G102" s="4"/>
      <c r="H102" s="48"/>
      <c r="I102" s="52" t="s">
        <v>146</v>
      </c>
      <c r="J102" s="53"/>
      <c r="K102" s="54"/>
      <c r="L102" s="54"/>
      <c r="M102" s="54"/>
      <c r="N102" s="54"/>
      <c r="O102" s="22"/>
      <c r="P102" s="22"/>
      <c r="Q102" s="22"/>
    </row>
    <row r="103" spans="1:17" s="57" customFormat="1" ht="20.25" customHeight="1" thickBot="1">
      <c r="A103" s="1"/>
      <c r="B103" s="96"/>
      <c r="C103" s="292" t="s">
        <v>133</v>
      </c>
      <c r="D103" s="292"/>
      <c r="E103" s="292"/>
      <c r="F103" s="292"/>
      <c r="G103" s="281" t="s">
        <v>134</v>
      </c>
      <c r="H103" s="281"/>
      <c r="I103" s="289" t="s">
        <v>870</v>
      </c>
      <c r="J103" s="116">
        <v>0</v>
      </c>
      <c r="K103" s="117">
        <v>0</v>
      </c>
      <c r="L103" s="117">
        <v>0</v>
      </c>
      <c r="M103" s="117">
        <v>0</v>
      </c>
      <c r="N103" s="117">
        <v>0</v>
      </c>
      <c r="O103" s="22"/>
      <c r="P103" s="22"/>
      <c r="Q103" s="22"/>
    </row>
    <row r="104" spans="1:17" s="57" customFormat="1" ht="20.25" customHeight="1" thickBot="1">
      <c r="A104" s="1"/>
      <c r="B104" s="96"/>
      <c r="C104" s="294"/>
      <c r="D104" s="294"/>
      <c r="E104" s="294"/>
      <c r="F104" s="294"/>
      <c r="G104" s="292" t="s">
        <v>136</v>
      </c>
      <c r="H104" s="293"/>
      <c r="I104" s="290"/>
      <c r="J104" s="118">
        <v>0</v>
      </c>
      <c r="K104" s="119">
        <v>0</v>
      </c>
      <c r="L104" s="119">
        <v>0</v>
      </c>
      <c r="M104" s="119">
        <v>0</v>
      </c>
      <c r="N104" s="119">
        <v>0</v>
      </c>
      <c r="O104" s="22"/>
      <c r="P104" s="22"/>
      <c r="Q104" s="22"/>
    </row>
    <row r="105" spans="1:17" s="57" customFormat="1" ht="20.25" customHeight="1" thickBot="1">
      <c r="A105" s="1"/>
      <c r="B105" s="96"/>
      <c r="C105" s="294" t="s">
        <v>137</v>
      </c>
      <c r="D105" s="295"/>
      <c r="E105" s="295"/>
      <c r="F105" s="295"/>
      <c r="G105" s="296" t="s">
        <v>134</v>
      </c>
      <c r="H105" s="297"/>
      <c r="I105" s="290"/>
      <c r="J105" s="120">
        <v>3</v>
      </c>
      <c r="K105" s="121">
        <v>1</v>
      </c>
      <c r="L105" s="121">
        <v>0</v>
      </c>
      <c r="M105" s="121">
        <v>2</v>
      </c>
      <c r="N105" s="121">
        <v>0</v>
      </c>
      <c r="O105" s="22"/>
      <c r="P105" s="22"/>
      <c r="Q105" s="22"/>
    </row>
    <row r="106" spans="1:17" s="57" customFormat="1" ht="20.25" customHeight="1" thickBot="1">
      <c r="A106" s="1"/>
      <c r="B106" s="96"/>
      <c r="C106" s="295"/>
      <c r="D106" s="295"/>
      <c r="E106" s="295"/>
      <c r="F106" s="295"/>
      <c r="G106" s="292" t="s">
        <v>136</v>
      </c>
      <c r="H106" s="293"/>
      <c r="I106" s="290"/>
      <c r="J106" s="118">
        <v>0.7</v>
      </c>
      <c r="K106" s="119">
        <v>0</v>
      </c>
      <c r="L106" s="119">
        <v>0</v>
      </c>
      <c r="M106" s="119">
        <v>0.7</v>
      </c>
      <c r="N106" s="119">
        <v>0</v>
      </c>
      <c r="O106" s="22"/>
      <c r="P106" s="22"/>
      <c r="Q106" s="22"/>
    </row>
    <row r="107" spans="1:17" s="57" customFormat="1" ht="20.25" customHeight="1" thickBot="1">
      <c r="A107" s="1"/>
      <c r="B107" s="96"/>
      <c r="C107" s="294" t="s">
        <v>138</v>
      </c>
      <c r="D107" s="295"/>
      <c r="E107" s="295"/>
      <c r="F107" s="295"/>
      <c r="G107" s="296" t="s">
        <v>134</v>
      </c>
      <c r="H107" s="297"/>
      <c r="I107" s="290"/>
      <c r="J107" s="120">
        <v>0</v>
      </c>
      <c r="K107" s="121">
        <v>0</v>
      </c>
      <c r="L107" s="121">
        <v>0</v>
      </c>
      <c r="M107" s="121">
        <v>0</v>
      </c>
      <c r="N107" s="121">
        <v>0</v>
      </c>
      <c r="O107" s="22"/>
      <c r="P107" s="22"/>
      <c r="Q107" s="22"/>
    </row>
    <row r="108" spans="1:17" s="57" customFormat="1" ht="20.25" customHeight="1" thickBot="1">
      <c r="A108" s="1"/>
      <c r="B108" s="96"/>
      <c r="C108" s="295"/>
      <c r="D108" s="295"/>
      <c r="E108" s="295"/>
      <c r="F108" s="295"/>
      <c r="G108" s="292" t="s">
        <v>136</v>
      </c>
      <c r="H108" s="293"/>
      <c r="I108" s="290"/>
      <c r="J108" s="118">
        <v>0</v>
      </c>
      <c r="K108" s="119">
        <v>0</v>
      </c>
      <c r="L108" s="119">
        <v>0</v>
      </c>
      <c r="M108" s="119">
        <v>0</v>
      </c>
      <c r="N108" s="119">
        <v>0</v>
      </c>
      <c r="O108" s="22"/>
      <c r="P108" s="22"/>
      <c r="Q108" s="22"/>
    </row>
    <row r="109" spans="1:17" s="57" customFormat="1" ht="20.25" customHeight="1" thickBot="1">
      <c r="A109" s="1"/>
      <c r="B109" s="96"/>
      <c r="C109" s="294" t="s">
        <v>139</v>
      </c>
      <c r="D109" s="295"/>
      <c r="E109" s="295"/>
      <c r="F109" s="295"/>
      <c r="G109" s="296" t="s">
        <v>134</v>
      </c>
      <c r="H109" s="297"/>
      <c r="I109" s="290"/>
      <c r="J109" s="120">
        <v>0</v>
      </c>
      <c r="K109" s="121">
        <v>0</v>
      </c>
      <c r="L109" s="121">
        <v>0</v>
      </c>
      <c r="M109" s="121">
        <v>0</v>
      </c>
      <c r="N109" s="121">
        <v>0</v>
      </c>
      <c r="O109" s="22"/>
      <c r="P109" s="22"/>
      <c r="Q109" s="22"/>
    </row>
    <row r="110" spans="1:17" s="57" customFormat="1" ht="20.25" customHeight="1" thickBot="1">
      <c r="A110" s="1"/>
      <c r="B110" s="58"/>
      <c r="C110" s="295"/>
      <c r="D110" s="295"/>
      <c r="E110" s="295"/>
      <c r="F110" s="295"/>
      <c r="G110" s="292" t="s">
        <v>136</v>
      </c>
      <c r="H110" s="293"/>
      <c r="I110" s="290"/>
      <c r="J110" s="118">
        <v>0</v>
      </c>
      <c r="K110" s="119">
        <v>0</v>
      </c>
      <c r="L110" s="119">
        <v>0</v>
      </c>
      <c r="M110" s="119">
        <v>0</v>
      </c>
      <c r="N110" s="119">
        <v>0</v>
      </c>
      <c r="O110" s="22"/>
      <c r="P110" s="22"/>
      <c r="Q110" s="22"/>
    </row>
    <row r="111" spans="1:17" s="57" customFormat="1" ht="20.25" customHeight="1" thickBot="1">
      <c r="A111" s="1"/>
      <c r="B111" s="58"/>
      <c r="C111" s="294" t="s">
        <v>140</v>
      </c>
      <c r="D111" s="295"/>
      <c r="E111" s="295"/>
      <c r="F111" s="295"/>
      <c r="G111" s="296" t="s">
        <v>134</v>
      </c>
      <c r="H111" s="297"/>
      <c r="I111" s="290"/>
      <c r="J111" s="120">
        <v>0</v>
      </c>
      <c r="K111" s="121">
        <v>0</v>
      </c>
      <c r="L111" s="121">
        <v>0</v>
      </c>
      <c r="M111" s="121">
        <v>0</v>
      </c>
      <c r="N111" s="121">
        <v>0</v>
      </c>
      <c r="O111" s="22"/>
      <c r="P111" s="22"/>
      <c r="Q111" s="22"/>
    </row>
    <row r="112" spans="1:17" s="57" customFormat="1" ht="20.25" customHeight="1" thickBot="1">
      <c r="A112" s="1"/>
      <c r="B112" s="58"/>
      <c r="C112" s="295"/>
      <c r="D112" s="295"/>
      <c r="E112" s="295"/>
      <c r="F112" s="295"/>
      <c r="G112" s="292" t="s">
        <v>136</v>
      </c>
      <c r="H112" s="293"/>
      <c r="I112" s="290"/>
      <c r="J112" s="118">
        <v>0</v>
      </c>
      <c r="K112" s="119">
        <v>0</v>
      </c>
      <c r="L112" s="119">
        <v>0</v>
      </c>
      <c r="M112" s="119">
        <v>0</v>
      </c>
      <c r="N112" s="119">
        <v>0</v>
      </c>
      <c r="O112" s="22"/>
      <c r="P112" s="22"/>
      <c r="Q112" s="22"/>
    </row>
    <row r="113" spans="1:17" s="57" customFormat="1" ht="20.25" customHeight="1" thickBot="1">
      <c r="A113" s="1"/>
      <c r="B113" s="58"/>
      <c r="C113" s="294" t="s">
        <v>141</v>
      </c>
      <c r="D113" s="295"/>
      <c r="E113" s="295"/>
      <c r="F113" s="295"/>
      <c r="G113" s="296" t="s">
        <v>134</v>
      </c>
      <c r="H113" s="297"/>
      <c r="I113" s="290"/>
      <c r="J113" s="120">
        <v>0</v>
      </c>
      <c r="K113" s="121">
        <v>0</v>
      </c>
      <c r="L113" s="121">
        <v>0</v>
      </c>
      <c r="M113" s="121">
        <v>0</v>
      </c>
      <c r="N113" s="121">
        <v>0</v>
      </c>
      <c r="O113" s="22"/>
      <c r="P113" s="22"/>
      <c r="Q113" s="22"/>
    </row>
    <row r="114" spans="1:17" s="57" customFormat="1" ht="20.25" customHeight="1" thickBot="1">
      <c r="A114" s="1"/>
      <c r="B114" s="58"/>
      <c r="C114" s="295"/>
      <c r="D114" s="295"/>
      <c r="E114" s="295"/>
      <c r="F114" s="295"/>
      <c r="G114" s="292" t="s">
        <v>136</v>
      </c>
      <c r="H114" s="293"/>
      <c r="I114" s="290"/>
      <c r="J114" s="118">
        <v>0</v>
      </c>
      <c r="K114" s="119">
        <v>0</v>
      </c>
      <c r="L114" s="119">
        <v>0</v>
      </c>
      <c r="M114" s="119">
        <v>0</v>
      </c>
      <c r="N114" s="119">
        <v>0</v>
      </c>
      <c r="O114" s="22"/>
      <c r="P114" s="22"/>
      <c r="Q114" s="22"/>
    </row>
    <row r="115" spans="1:17" s="57" customFormat="1" ht="20.25" customHeight="1" thickBot="1">
      <c r="A115" s="1"/>
      <c r="B115" s="58"/>
      <c r="C115" s="294" t="s">
        <v>142</v>
      </c>
      <c r="D115" s="295"/>
      <c r="E115" s="295"/>
      <c r="F115" s="295"/>
      <c r="G115" s="296" t="s">
        <v>134</v>
      </c>
      <c r="H115" s="297"/>
      <c r="I115" s="290"/>
      <c r="J115" s="120">
        <v>0</v>
      </c>
      <c r="K115" s="121">
        <v>0</v>
      </c>
      <c r="L115" s="121">
        <v>0</v>
      </c>
      <c r="M115" s="121">
        <v>0</v>
      </c>
      <c r="N115" s="121">
        <v>0</v>
      </c>
      <c r="O115" s="22"/>
      <c r="P115" s="22"/>
      <c r="Q115" s="22"/>
    </row>
    <row r="116" spans="1:17" s="57" customFormat="1" ht="20.25" customHeight="1" thickBot="1">
      <c r="A116" s="1"/>
      <c r="B116" s="58"/>
      <c r="C116" s="295"/>
      <c r="D116" s="295"/>
      <c r="E116" s="295"/>
      <c r="F116" s="295"/>
      <c r="G116" s="292" t="s">
        <v>136</v>
      </c>
      <c r="H116" s="293"/>
      <c r="I116" s="290"/>
      <c r="J116" s="118">
        <v>0</v>
      </c>
      <c r="K116" s="119">
        <v>0</v>
      </c>
      <c r="L116" s="119">
        <v>0</v>
      </c>
      <c r="M116" s="119">
        <v>0</v>
      </c>
      <c r="N116" s="119">
        <v>0</v>
      </c>
      <c r="O116" s="22"/>
      <c r="P116" s="22"/>
      <c r="Q116" s="22"/>
    </row>
    <row r="117" spans="1:17" s="57" customFormat="1" ht="20.25" customHeight="1" thickBot="1">
      <c r="A117" s="1"/>
      <c r="B117" s="58"/>
      <c r="C117" s="294" t="s">
        <v>143</v>
      </c>
      <c r="D117" s="295"/>
      <c r="E117" s="295"/>
      <c r="F117" s="295"/>
      <c r="G117" s="296" t="s">
        <v>134</v>
      </c>
      <c r="H117" s="297"/>
      <c r="I117" s="290"/>
      <c r="J117" s="120">
        <v>0</v>
      </c>
      <c r="K117" s="121">
        <v>0</v>
      </c>
      <c r="L117" s="121">
        <v>0</v>
      </c>
      <c r="M117" s="121">
        <v>0</v>
      </c>
      <c r="N117" s="121">
        <v>0</v>
      </c>
      <c r="O117" s="22"/>
      <c r="P117" s="22"/>
      <c r="Q117" s="22"/>
    </row>
    <row r="118" spans="1:17" s="57" customFormat="1" ht="20.25" customHeight="1" thickBot="1">
      <c r="A118" s="1"/>
      <c r="B118" s="58"/>
      <c r="C118" s="295"/>
      <c r="D118" s="295"/>
      <c r="E118" s="295"/>
      <c r="F118" s="295"/>
      <c r="G118" s="292" t="s">
        <v>136</v>
      </c>
      <c r="H118" s="293"/>
      <c r="I118" s="290"/>
      <c r="J118" s="118">
        <v>0</v>
      </c>
      <c r="K118" s="119">
        <v>0</v>
      </c>
      <c r="L118" s="119">
        <v>0</v>
      </c>
      <c r="M118" s="119">
        <v>0</v>
      </c>
      <c r="N118" s="119">
        <v>0</v>
      </c>
      <c r="O118" s="22"/>
      <c r="P118" s="22"/>
      <c r="Q118" s="22"/>
    </row>
    <row r="119" spans="1:17" s="57" customFormat="1" ht="20.25" customHeight="1" thickBot="1">
      <c r="A119" s="1"/>
      <c r="B119" s="58"/>
      <c r="C119" s="294" t="s">
        <v>144</v>
      </c>
      <c r="D119" s="295"/>
      <c r="E119" s="295"/>
      <c r="F119" s="295"/>
      <c r="G119" s="296" t="s">
        <v>134</v>
      </c>
      <c r="H119" s="297"/>
      <c r="I119" s="290"/>
      <c r="J119" s="120">
        <v>0</v>
      </c>
      <c r="K119" s="121">
        <v>0</v>
      </c>
      <c r="L119" s="121">
        <v>0</v>
      </c>
      <c r="M119" s="121">
        <v>0</v>
      </c>
      <c r="N119" s="121">
        <v>0</v>
      </c>
      <c r="O119" s="22"/>
      <c r="P119" s="22"/>
      <c r="Q119" s="22"/>
    </row>
    <row r="120" spans="1:17" s="57" customFormat="1" ht="20.25" customHeight="1">
      <c r="A120" s="1"/>
      <c r="B120" s="58"/>
      <c r="C120" s="304"/>
      <c r="D120" s="304"/>
      <c r="E120" s="304"/>
      <c r="F120" s="304"/>
      <c r="G120" s="281" t="s">
        <v>136</v>
      </c>
      <c r="H120" s="282"/>
      <c r="I120" s="291"/>
      <c r="J120" s="122">
        <v>0</v>
      </c>
      <c r="K120" s="123">
        <v>0</v>
      </c>
      <c r="L120" s="123">
        <v>0</v>
      </c>
      <c r="M120" s="123">
        <v>0</v>
      </c>
      <c r="N120" s="123">
        <v>0</v>
      </c>
      <c r="O120" s="22"/>
      <c r="P120" s="22"/>
      <c r="Q120" s="22"/>
    </row>
    <row r="121" spans="1:17" s="61" customFormat="1">
      <c r="A121" s="1"/>
      <c r="B121" s="19"/>
      <c r="C121" s="19"/>
      <c r="D121" s="19"/>
      <c r="E121" s="19"/>
      <c r="F121" s="19"/>
      <c r="G121" s="19"/>
      <c r="H121" s="14"/>
      <c r="I121" s="14"/>
      <c r="J121" s="59"/>
      <c r="K121" s="60"/>
      <c r="L121" s="60"/>
      <c r="M121" s="60"/>
      <c r="N121" s="60"/>
      <c r="O121" s="22"/>
      <c r="P121" s="22"/>
      <c r="Q121" s="22"/>
    </row>
    <row r="122" spans="1:17" s="61" customFormat="1">
      <c r="A122" s="1"/>
      <c r="B122" s="58"/>
      <c r="C122" s="4"/>
      <c r="D122" s="4"/>
      <c r="E122" s="4"/>
      <c r="F122" s="4"/>
      <c r="G122" s="4"/>
      <c r="H122" s="48"/>
      <c r="I122" s="48"/>
      <c r="J122" s="128"/>
      <c r="K122" s="77"/>
      <c r="L122" s="77"/>
      <c r="M122" s="77"/>
      <c r="N122" s="77"/>
      <c r="O122" s="22"/>
      <c r="P122" s="22"/>
      <c r="Q122" s="22"/>
    </row>
    <row r="123" spans="1:17" s="61" customFormat="1">
      <c r="A123" s="1"/>
      <c r="B123" s="58"/>
      <c r="C123" s="4"/>
      <c r="D123" s="4"/>
      <c r="E123" s="4"/>
      <c r="F123" s="4"/>
      <c r="G123" s="4"/>
      <c r="H123" s="48"/>
      <c r="I123" s="48"/>
      <c r="J123" s="128"/>
      <c r="K123" s="77"/>
      <c r="L123" s="77"/>
      <c r="M123" s="77"/>
      <c r="N123" s="77"/>
      <c r="O123" s="22"/>
      <c r="P123" s="22"/>
      <c r="Q123" s="22"/>
    </row>
    <row r="124" spans="1:17" s="61" customFormat="1">
      <c r="A124" s="1"/>
      <c r="B124" s="19" t="s">
        <v>150</v>
      </c>
      <c r="C124" s="19"/>
      <c r="D124" s="19"/>
      <c r="E124" s="19"/>
      <c r="F124" s="19"/>
      <c r="G124" s="19"/>
      <c r="H124" s="14"/>
      <c r="I124" s="14"/>
      <c r="J124" s="128"/>
      <c r="K124" s="77"/>
      <c r="L124" s="77"/>
      <c r="M124" s="77"/>
      <c r="N124" s="77"/>
      <c r="O124" s="22"/>
      <c r="P124" s="22"/>
      <c r="Q124" s="22"/>
    </row>
    <row r="125" spans="1:17">
      <c r="A125" s="1"/>
      <c r="B125" s="19"/>
      <c r="C125" s="19"/>
      <c r="D125" s="19"/>
      <c r="E125" s="19"/>
      <c r="F125" s="19"/>
      <c r="G125" s="19"/>
      <c r="H125" s="14"/>
      <c r="I125" s="14"/>
      <c r="K125" s="77"/>
      <c r="L125" s="77"/>
      <c r="M125" s="77"/>
      <c r="N125" s="77"/>
      <c r="O125" s="22"/>
      <c r="P125" s="22"/>
      <c r="Q125" s="22"/>
    </row>
    <row r="126" spans="1:17">
      <c r="A126" s="1"/>
      <c r="B126" s="19"/>
      <c r="C126" s="4"/>
      <c r="D126" s="4"/>
      <c r="F126" s="4"/>
      <c r="G126" s="4"/>
      <c r="H126" s="48"/>
      <c r="I126" s="48"/>
      <c r="J126" s="51" t="s">
        <v>25</v>
      </c>
      <c r="K126" s="77"/>
      <c r="L126" s="77"/>
      <c r="M126" s="77"/>
      <c r="N126" s="77"/>
      <c r="O126" s="22"/>
      <c r="P126" s="22"/>
      <c r="Q126" s="22"/>
    </row>
    <row r="127" spans="1:17">
      <c r="A127" s="1"/>
      <c r="B127" s="2"/>
      <c r="C127" s="4"/>
      <c r="D127" s="4"/>
      <c r="F127" s="4"/>
      <c r="G127" s="4"/>
      <c r="H127" s="48"/>
      <c r="I127" s="52" t="s">
        <v>146</v>
      </c>
      <c r="J127" s="53"/>
      <c r="K127" s="77"/>
      <c r="L127" s="77"/>
      <c r="M127" s="77"/>
      <c r="N127" s="77"/>
      <c r="O127" s="22"/>
      <c r="P127" s="22"/>
      <c r="Q127" s="22"/>
    </row>
    <row r="128" spans="1:17" s="57" customFormat="1" ht="18" customHeight="1" thickBot="1">
      <c r="A128" s="1"/>
      <c r="B128" s="2"/>
      <c r="C128" s="292" t="s">
        <v>151</v>
      </c>
      <c r="D128" s="292"/>
      <c r="E128" s="292"/>
      <c r="F128" s="292"/>
      <c r="G128" s="292"/>
      <c r="H128" s="292"/>
      <c r="I128" s="277" t="s">
        <v>152</v>
      </c>
      <c r="J128" s="129" t="s">
        <v>124</v>
      </c>
      <c r="K128" s="77"/>
      <c r="L128" s="77"/>
      <c r="M128" s="77"/>
      <c r="N128" s="77"/>
      <c r="O128" s="22"/>
      <c r="P128" s="22"/>
      <c r="Q128" s="22"/>
    </row>
    <row r="129" spans="1:17" s="57" customFormat="1" ht="18" customHeight="1" thickBot="1">
      <c r="A129" s="1"/>
      <c r="B129" s="130"/>
      <c r="C129" s="296" t="s">
        <v>153</v>
      </c>
      <c r="D129" s="296"/>
      <c r="E129" s="296"/>
      <c r="F129" s="297"/>
      <c r="G129" s="294" t="s">
        <v>154</v>
      </c>
      <c r="H129" s="131" t="s">
        <v>155</v>
      </c>
      <c r="I129" s="284"/>
      <c r="J129" s="120"/>
      <c r="K129" s="77"/>
      <c r="L129" s="77"/>
      <c r="M129" s="77"/>
      <c r="N129" s="77"/>
      <c r="O129" s="22"/>
      <c r="P129" s="22"/>
      <c r="Q129" s="22"/>
    </row>
    <row r="130" spans="1:17" s="57" customFormat="1" ht="18" thickBot="1">
      <c r="A130" s="1"/>
      <c r="B130" s="130"/>
      <c r="C130" s="281"/>
      <c r="D130" s="281"/>
      <c r="E130" s="281"/>
      <c r="F130" s="282"/>
      <c r="G130" s="294"/>
      <c r="H130" s="132" t="s">
        <v>156</v>
      </c>
      <c r="I130" s="284"/>
      <c r="J130" s="118"/>
      <c r="K130" s="77"/>
      <c r="L130" s="77"/>
      <c r="M130" s="77"/>
      <c r="N130" s="77"/>
      <c r="O130" s="22"/>
      <c r="P130" s="22"/>
      <c r="Q130" s="22"/>
    </row>
    <row r="131" spans="1:17" s="57" customFormat="1" ht="18" thickBot="1">
      <c r="A131" s="1"/>
      <c r="B131" s="130"/>
      <c r="C131" s="281"/>
      <c r="D131" s="281"/>
      <c r="E131" s="281"/>
      <c r="F131" s="282"/>
      <c r="G131" s="294" t="s">
        <v>157</v>
      </c>
      <c r="H131" s="131" t="s">
        <v>155</v>
      </c>
      <c r="I131" s="284"/>
      <c r="J131" s="120"/>
      <c r="K131" s="77"/>
      <c r="L131" s="77"/>
      <c r="M131" s="77"/>
      <c r="N131" s="77"/>
      <c r="O131" s="22"/>
      <c r="P131" s="22"/>
      <c r="Q131" s="22"/>
    </row>
    <row r="132" spans="1:17" s="57" customFormat="1" ht="18" thickBot="1">
      <c r="A132" s="1"/>
      <c r="B132" s="130"/>
      <c r="C132" s="281"/>
      <c r="D132" s="281"/>
      <c r="E132" s="281"/>
      <c r="F132" s="282"/>
      <c r="G132" s="295"/>
      <c r="H132" s="132" t="s">
        <v>156</v>
      </c>
      <c r="I132" s="284"/>
      <c r="J132" s="118"/>
      <c r="K132" s="77"/>
      <c r="L132" s="77"/>
      <c r="M132" s="77"/>
      <c r="N132" s="77"/>
      <c r="O132" s="22"/>
      <c r="P132" s="22"/>
      <c r="Q132" s="22"/>
    </row>
    <row r="133" spans="1:17" s="57" customFormat="1" ht="18" thickBot="1">
      <c r="A133" s="1"/>
      <c r="B133" s="130"/>
      <c r="C133" s="281"/>
      <c r="D133" s="281"/>
      <c r="E133" s="281"/>
      <c r="F133" s="282"/>
      <c r="G133" s="294" t="s">
        <v>158</v>
      </c>
      <c r="H133" s="131" t="s">
        <v>155</v>
      </c>
      <c r="I133" s="284"/>
      <c r="J133" s="120"/>
      <c r="K133" s="77"/>
      <c r="L133" s="77"/>
      <c r="M133" s="77"/>
      <c r="N133" s="77"/>
      <c r="O133" s="22"/>
      <c r="P133" s="22"/>
      <c r="Q133" s="22"/>
    </row>
    <row r="134" spans="1:17" s="57" customFormat="1" ht="18" thickBot="1">
      <c r="A134" s="1"/>
      <c r="B134" s="130"/>
      <c r="C134" s="281"/>
      <c r="D134" s="281"/>
      <c r="E134" s="281"/>
      <c r="F134" s="282"/>
      <c r="G134" s="295"/>
      <c r="H134" s="132" t="s">
        <v>156</v>
      </c>
      <c r="I134" s="284"/>
      <c r="J134" s="118"/>
      <c r="K134" s="77"/>
      <c r="L134" s="77"/>
      <c r="M134" s="77"/>
      <c r="N134" s="77"/>
      <c r="O134" s="22"/>
      <c r="P134" s="22"/>
      <c r="Q134" s="22"/>
    </row>
    <row r="135" spans="1:17" s="57" customFormat="1" ht="18" thickBot="1">
      <c r="A135" s="1"/>
      <c r="B135" s="130"/>
      <c r="C135" s="281"/>
      <c r="D135" s="281"/>
      <c r="E135" s="281"/>
      <c r="F135" s="282"/>
      <c r="G135" s="309" t="s">
        <v>159</v>
      </c>
      <c r="H135" s="131" t="s">
        <v>155</v>
      </c>
      <c r="I135" s="284"/>
      <c r="J135" s="120"/>
      <c r="K135" s="77"/>
      <c r="L135" s="77"/>
      <c r="M135" s="77"/>
      <c r="N135" s="77"/>
      <c r="O135" s="22"/>
      <c r="P135" s="22"/>
      <c r="Q135" s="22"/>
    </row>
    <row r="136" spans="1:17" s="57" customFormat="1" ht="18" thickBot="1">
      <c r="A136" s="1"/>
      <c r="B136" s="130"/>
      <c r="C136" s="281"/>
      <c r="D136" s="281"/>
      <c r="E136" s="281"/>
      <c r="F136" s="282"/>
      <c r="G136" s="295"/>
      <c r="H136" s="132" t="s">
        <v>156</v>
      </c>
      <c r="I136" s="284"/>
      <c r="J136" s="118"/>
      <c r="K136" s="77"/>
      <c r="L136" s="77"/>
      <c r="M136" s="77"/>
      <c r="N136" s="77"/>
      <c r="O136" s="22"/>
      <c r="P136" s="22"/>
      <c r="Q136" s="22"/>
    </row>
    <row r="137" spans="1:17" s="57" customFormat="1" ht="18" thickBot="1">
      <c r="A137" s="1"/>
      <c r="B137" s="130"/>
      <c r="C137" s="281"/>
      <c r="D137" s="281"/>
      <c r="E137" s="281"/>
      <c r="F137" s="282"/>
      <c r="G137" s="294" t="s">
        <v>160</v>
      </c>
      <c r="H137" s="131" t="s">
        <v>155</v>
      </c>
      <c r="I137" s="284"/>
      <c r="J137" s="120"/>
      <c r="K137" s="77"/>
      <c r="L137" s="77"/>
      <c r="M137" s="77"/>
      <c r="N137" s="77"/>
      <c r="O137" s="22"/>
      <c r="P137" s="22"/>
      <c r="Q137" s="22"/>
    </row>
    <row r="138" spans="1:17" s="57" customFormat="1" ht="18" thickBot="1">
      <c r="A138" s="1"/>
      <c r="B138" s="130"/>
      <c r="C138" s="281"/>
      <c r="D138" s="281"/>
      <c r="E138" s="281"/>
      <c r="F138" s="282"/>
      <c r="G138" s="295"/>
      <c r="H138" s="132" t="s">
        <v>156</v>
      </c>
      <c r="I138" s="284"/>
      <c r="J138" s="118"/>
      <c r="K138" s="77"/>
      <c r="L138" s="77"/>
      <c r="M138" s="77"/>
      <c r="N138" s="77"/>
      <c r="O138" s="22"/>
      <c r="P138" s="22"/>
      <c r="Q138" s="22"/>
    </row>
    <row r="139" spans="1:17" s="57" customFormat="1" ht="18" thickBot="1">
      <c r="A139" s="1"/>
      <c r="B139" s="130"/>
      <c r="C139" s="281"/>
      <c r="D139" s="281"/>
      <c r="E139" s="281"/>
      <c r="F139" s="282"/>
      <c r="G139" s="294" t="s">
        <v>149</v>
      </c>
      <c r="H139" s="131" t="s">
        <v>155</v>
      </c>
      <c r="I139" s="284"/>
      <c r="J139" s="120"/>
      <c r="K139" s="77"/>
      <c r="L139" s="77"/>
      <c r="M139" s="77"/>
      <c r="N139" s="77"/>
      <c r="O139" s="22"/>
      <c r="P139" s="22"/>
      <c r="Q139" s="22"/>
    </row>
    <row r="140" spans="1:17" s="57" customFormat="1">
      <c r="A140" s="1"/>
      <c r="B140" s="130"/>
      <c r="C140" s="281"/>
      <c r="D140" s="281"/>
      <c r="E140" s="281"/>
      <c r="F140" s="282"/>
      <c r="G140" s="304"/>
      <c r="H140" s="133" t="s">
        <v>156</v>
      </c>
      <c r="I140" s="285"/>
      <c r="J140" s="122"/>
      <c r="K140" s="77"/>
      <c r="L140" s="77"/>
      <c r="M140" s="77"/>
      <c r="N140" s="77"/>
      <c r="O140" s="22"/>
      <c r="P140" s="22"/>
      <c r="Q140" s="22"/>
    </row>
    <row r="141" spans="1:17" s="61" customFormat="1">
      <c r="A141" s="1"/>
      <c r="B141" s="19"/>
      <c r="C141" s="19"/>
      <c r="D141" s="19"/>
      <c r="E141" s="19"/>
      <c r="F141" s="19"/>
      <c r="G141" s="19"/>
      <c r="H141" s="14"/>
      <c r="I141" s="14"/>
      <c r="J141" s="59"/>
      <c r="K141" s="77"/>
      <c r="L141" s="77"/>
      <c r="M141" s="77"/>
      <c r="N141" s="77"/>
      <c r="O141" s="22"/>
      <c r="P141" s="22"/>
      <c r="Q141" s="22"/>
    </row>
    <row r="142" spans="1:17" s="57" customFormat="1">
      <c r="A142" s="1"/>
      <c r="B142" s="58"/>
      <c r="C142" s="47"/>
      <c r="D142" s="47"/>
      <c r="E142" s="47"/>
      <c r="F142" s="47"/>
      <c r="G142" s="47"/>
      <c r="H142" s="62"/>
      <c r="I142" s="62"/>
      <c r="J142" s="59"/>
      <c r="K142" s="77"/>
      <c r="L142" s="77"/>
      <c r="M142" s="77"/>
      <c r="N142" s="77"/>
      <c r="O142" s="22"/>
      <c r="P142" s="22"/>
      <c r="Q142" s="22"/>
    </row>
    <row r="143" spans="1:17" s="61" customFormat="1">
      <c r="A143" s="1"/>
      <c r="B143" s="130"/>
      <c r="C143" s="134"/>
      <c r="D143" s="134"/>
      <c r="E143" s="4"/>
      <c r="F143" s="4"/>
      <c r="G143" s="4"/>
      <c r="H143" s="48"/>
      <c r="I143" s="48"/>
      <c r="J143" s="76"/>
      <c r="K143" s="77"/>
      <c r="L143" s="77"/>
      <c r="M143" s="77"/>
      <c r="N143" s="77"/>
      <c r="O143" s="22"/>
      <c r="P143" s="22"/>
      <c r="Q143" s="22"/>
    </row>
    <row r="144" spans="1:17" s="61" customFormat="1">
      <c r="A144" s="1"/>
      <c r="B144" s="19" t="s">
        <v>161</v>
      </c>
      <c r="C144" s="19"/>
      <c r="D144" s="19"/>
      <c r="E144" s="19"/>
      <c r="F144" s="19"/>
      <c r="G144" s="19"/>
      <c r="H144" s="14"/>
      <c r="I144" s="14"/>
      <c r="J144" s="128"/>
      <c r="K144" s="77"/>
      <c r="L144" s="77"/>
      <c r="M144" s="77"/>
      <c r="N144" s="77"/>
      <c r="O144" s="22"/>
      <c r="P144" s="22"/>
      <c r="Q144" s="22"/>
    </row>
    <row r="145" spans="1:17">
      <c r="A145" s="1"/>
      <c r="B145" s="19"/>
      <c r="C145" s="19"/>
      <c r="D145" s="19"/>
      <c r="E145" s="19"/>
      <c r="F145" s="19"/>
      <c r="G145" s="19"/>
      <c r="H145" s="14"/>
      <c r="I145" s="14"/>
      <c r="K145" s="77"/>
      <c r="L145" s="77"/>
      <c r="M145" s="77"/>
      <c r="N145" s="77"/>
      <c r="O145" s="22"/>
      <c r="P145" s="22"/>
      <c r="Q145" s="22"/>
    </row>
    <row r="146" spans="1:17">
      <c r="A146" s="1"/>
      <c r="B146" s="19"/>
      <c r="C146" s="4"/>
      <c r="D146" s="4"/>
      <c r="F146" s="4"/>
      <c r="G146" s="4"/>
      <c r="H146" s="48"/>
      <c r="I146" s="48"/>
      <c r="J146" s="51" t="s">
        <v>25</v>
      </c>
      <c r="K146" s="77"/>
      <c r="L146" s="77"/>
      <c r="M146" s="77"/>
      <c r="N146" s="77"/>
      <c r="O146" s="22"/>
      <c r="P146" s="22"/>
      <c r="Q146" s="22"/>
    </row>
    <row r="147" spans="1:17">
      <c r="A147" s="1"/>
      <c r="B147" s="2"/>
      <c r="C147" s="4"/>
      <c r="D147" s="4"/>
      <c r="F147" s="4"/>
      <c r="G147" s="4"/>
      <c r="H147" s="48"/>
      <c r="I147" s="52" t="s">
        <v>162</v>
      </c>
      <c r="J147" s="53"/>
      <c r="K147" s="77"/>
      <c r="L147" s="77"/>
      <c r="M147" s="77"/>
      <c r="N147" s="77"/>
      <c r="O147" s="22"/>
      <c r="P147" s="22"/>
      <c r="Q147" s="22"/>
    </row>
    <row r="148" spans="1:17" s="57" customFormat="1" ht="23.1" customHeight="1">
      <c r="A148" s="1"/>
      <c r="B148" s="2"/>
      <c r="C148" s="271" t="s">
        <v>163</v>
      </c>
      <c r="D148" s="272"/>
      <c r="E148" s="307" t="s">
        <v>164</v>
      </c>
      <c r="F148" s="308"/>
      <c r="G148" s="281" t="s">
        <v>165</v>
      </c>
      <c r="H148" s="282"/>
      <c r="I148" s="277" t="s">
        <v>166</v>
      </c>
      <c r="J148" s="135">
        <v>0</v>
      </c>
      <c r="K148" s="77"/>
      <c r="L148" s="77"/>
      <c r="M148" s="77"/>
      <c r="N148" s="77"/>
      <c r="O148" s="22"/>
      <c r="P148" s="22"/>
      <c r="Q148" s="22"/>
    </row>
    <row r="149" spans="1:17" s="57" customFormat="1" ht="23.1" customHeight="1">
      <c r="A149" s="1"/>
      <c r="B149" s="130"/>
      <c r="C149" s="261"/>
      <c r="D149" s="262"/>
      <c r="E149" s="308"/>
      <c r="F149" s="308"/>
      <c r="G149" s="281" t="s">
        <v>167</v>
      </c>
      <c r="H149" s="282"/>
      <c r="I149" s="284"/>
      <c r="J149" s="135">
        <v>0</v>
      </c>
      <c r="K149" s="77"/>
      <c r="L149" s="77"/>
      <c r="M149" s="77"/>
      <c r="N149" s="77"/>
      <c r="O149" s="22"/>
      <c r="P149" s="22"/>
      <c r="Q149" s="22"/>
    </row>
    <row r="150" spans="1:17" s="57" customFormat="1" ht="23.1" customHeight="1">
      <c r="A150" s="1"/>
      <c r="B150" s="130"/>
      <c r="C150" s="261"/>
      <c r="D150" s="262"/>
      <c r="E150" s="308"/>
      <c r="F150" s="308"/>
      <c r="G150" s="281" t="s">
        <v>168</v>
      </c>
      <c r="H150" s="282"/>
      <c r="I150" s="284"/>
      <c r="J150" s="135">
        <v>0</v>
      </c>
      <c r="K150" s="77"/>
      <c r="L150" s="77"/>
      <c r="M150" s="77"/>
      <c r="N150" s="77"/>
      <c r="O150" s="22"/>
      <c r="P150" s="22"/>
      <c r="Q150" s="22"/>
    </row>
    <row r="151" spans="1:17" s="57" customFormat="1" ht="17.25" customHeight="1">
      <c r="A151" s="1"/>
      <c r="B151" s="130"/>
      <c r="C151" s="265"/>
      <c r="D151" s="266"/>
      <c r="E151" s="281" t="s">
        <v>149</v>
      </c>
      <c r="F151" s="282"/>
      <c r="G151" s="282"/>
      <c r="H151" s="282"/>
      <c r="I151" s="285"/>
      <c r="J151" s="135">
        <v>0</v>
      </c>
      <c r="K151" s="77"/>
      <c r="L151" s="77"/>
      <c r="M151" s="77"/>
      <c r="N151" s="77"/>
      <c r="O151" s="22"/>
      <c r="P151" s="22"/>
      <c r="Q151" s="22"/>
    </row>
    <row r="152" spans="1:17" s="57" customFormat="1" ht="23.1" customHeight="1">
      <c r="A152" s="1"/>
      <c r="B152" s="130"/>
      <c r="C152" s="271" t="s">
        <v>169</v>
      </c>
      <c r="D152" s="312"/>
      <c r="E152" s="281" t="s">
        <v>170</v>
      </c>
      <c r="F152" s="282"/>
      <c r="G152" s="282"/>
      <c r="H152" s="282"/>
      <c r="I152" s="277" t="s">
        <v>534</v>
      </c>
      <c r="J152" s="135">
        <v>0</v>
      </c>
      <c r="K152" s="77"/>
      <c r="L152" s="77"/>
      <c r="M152" s="77"/>
      <c r="N152" s="77"/>
      <c r="O152" s="22"/>
      <c r="P152" s="22"/>
      <c r="Q152" s="22"/>
    </row>
    <row r="153" spans="1:17" s="57" customFormat="1" ht="23.1" customHeight="1">
      <c r="A153" s="1"/>
      <c r="B153" s="130"/>
      <c r="C153" s="313"/>
      <c r="D153" s="314"/>
      <c r="E153" s="281" t="s">
        <v>172</v>
      </c>
      <c r="F153" s="282"/>
      <c r="G153" s="282"/>
      <c r="H153" s="282"/>
      <c r="I153" s="284"/>
      <c r="J153" s="135">
        <v>0</v>
      </c>
      <c r="K153" s="77"/>
      <c r="L153" s="77"/>
      <c r="M153" s="77"/>
      <c r="N153" s="77"/>
      <c r="O153" s="22"/>
      <c r="P153" s="22"/>
      <c r="Q153" s="22"/>
    </row>
    <row r="154" spans="1:17" s="57" customFormat="1" ht="23.1" customHeight="1">
      <c r="A154" s="1"/>
      <c r="B154" s="130"/>
      <c r="C154" s="315"/>
      <c r="D154" s="316"/>
      <c r="E154" s="281" t="s">
        <v>173</v>
      </c>
      <c r="F154" s="282"/>
      <c r="G154" s="282"/>
      <c r="H154" s="282"/>
      <c r="I154" s="285"/>
      <c r="J154" s="135">
        <v>0</v>
      </c>
      <c r="K154" s="77"/>
      <c r="L154" s="77"/>
      <c r="M154" s="77"/>
      <c r="N154" s="77"/>
      <c r="O154" s="22"/>
      <c r="P154" s="22"/>
      <c r="Q154" s="22"/>
    </row>
    <row r="155" spans="1:17" s="57" customFormat="1" ht="42.75">
      <c r="A155" s="1"/>
      <c r="B155" s="130"/>
      <c r="C155" s="271" t="s">
        <v>174</v>
      </c>
      <c r="D155" s="312"/>
      <c r="E155" s="281" t="s">
        <v>175</v>
      </c>
      <c r="F155" s="282"/>
      <c r="G155" s="282"/>
      <c r="H155" s="282"/>
      <c r="I155" s="97" t="s">
        <v>535</v>
      </c>
      <c r="J155" s="135">
        <v>0</v>
      </c>
      <c r="K155" s="77"/>
      <c r="L155" s="77"/>
      <c r="M155" s="77"/>
      <c r="N155" s="77"/>
      <c r="O155" s="22"/>
      <c r="P155" s="22"/>
      <c r="Q155" s="22"/>
    </row>
    <row r="156" spans="1:17" s="57" customFormat="1" ht="30" customHeight="1">
      <c r="A156" s="1"/>
      <c r="B156" s="130"/>
      <c r="C156" s="313"/>
      <c r="D156" s="314"/>
      <c r="E156" s="281" t="s">
        <v>536</v>
      </c>
      <c r="F156" s="282"/>
      <c r="G156" s="282"/>
      <c r="H156" s="282"/>
      <c r="I156" s="283" t="s">
        <v>537</v>
      </c>
      <c r="J156" s="135">
        <v>0</v>
      </c>
      <c r="K156" s="77"/>
      <c r="L156" s="77"/>
      <c r="M156" s="77"/>
      <c r="N156" s="77"/>
      <c r="O156" s="22"/>
      <c r="P156" s="22"/>
      <c r="Q156" s="22"/>
    </row>
    <row r="157" spans="1:17" s="57" customFormat="1" ht="30" customHeight="1">
      <c r="A157" s="1"/>
      <c r="B157" s="130"/>
      <c r="C157" s="313"/>
      <c r="D157" s="314"/>
      <c r="E157" s="281" t="s">
        <v>538</v>
      </c>
      <c r="F157" s="282"/>
      <c r="G157" s="282"/>
      <c r="H157" s="282"/>
      <c r="I157" s="317"/>
      <c r="J157" s="135">
        <v>0</v>
      </c>
      <c r="K157" s="77"/>
      <c r="L157" s="77"/>
      <c r="M157" s="77"/>
      <c r="N157" s="77"/>
      <c r="O157" s="22"/>
      <c r="P157" s="22"/>
      <c r="Q157" s="22"/>
    </row>
    <row r="158" spans="1:17" s="57" customFormat="1" ht="42.75">
      <c r="A158" s="1"/>
      <c r="B158" s="130"/>
      <c r="C158" s="313"/>
      <c r="D158" s="314"/>
      <c r="E158" s="281" t="s">
        <v>539</v>
      </c>
      <c r="F158" s="282"/>
      <c r="G158" s="282"/>
      <c r="H158" s="282"/>
      <c r="I158" s="97" t="s">
        <v>540</v>
      </c>
      <c r="J158" s="135">
        <v>0</v>
      </c>
      <c r="K158" s="77"/>
      <c r="L158" s="77"/>
      <c r="M158" s="77"/>
      <c r="N158" s="77"/>
      <c r="O158" s="22"/>
      <c r="P158" s="22"/>
      <c r="Q158" s="22"/>
    </row>
    <row r="159" spans="1:17" s="57" customFormat="1" ht="42.75">
      <c r="A159" s="1"/>
      <c r="B159" s="130"/>
      <c r="C159" s="313"/>
      <c r="D159" s="314"/>
      <c r="E159" s="281" t="s">
        <v>541</v>
      </c>
      <c r="F159" s="282"/>
      <c r="G159" s="282"/>
      <c r="H159" s="282"/>
      <c r="I159" s="97" t="s">
        <v>542</v>
      </c>
      <c r="J159" s="135">
        <v>0</v>
      </c>
      <c r="K159" s="77"/>
      <c r="L159" s="77"/>
      <c r="M159" s="77"/>
      <c r="N159" s="77"/>
      <c r="O159" s="22"/>
      <c r="P159" s="22"/>
      <c r="Q159" s="22"/>
    </row>
    <row r="160" spans="1:17" s="57" customFormat="1" ht="42.75">
      <c r="A160" s="1"/>
      <c r="B160" s="130"/>
      <c r="C160" s="313"/>
      <c r="D160" s="314"/>
      <c r="E160" s="281" t="s">
        <v>184</v>
      </c>
      <c r="F160" s="282"/>
      <c r="G160" s="282"/>
      <c r="H160" s="282"/>
      <c r="I160" s="97" t="s">
        <v>543</v>
      </c>
      <c r="J160" s="135">
        <v>0</v>
      </c>
      <c r="K160" s="77"/>
      <c r="L160" s="77"/>
      <c r="M160" s="77"/>
      <c r="N160" s="77"/>
      <c r="O160" s="22"/>
      <c r="P160" s="22"/>
      <c r="Q160" s="22"/>
    </row>
    <row r="161" spans="1:17" s="57" customFormat="1" ht="42.75">
      <c r="A161" s="1"/>
      <c r="B161" s="130"/>
      <c r="C161" s="315"/>
      <c r="D161" s="316"/>
      <c r="E161" s="281" t="s">
        <v>186</v>
      </c>
      <c r="F161" s="282"/>
      <c r="G161" s="282"/>
      <c r="H161" s="282"/>
      <c r="I161" s="97" t="s">
        <v>544</v>
      </c>
      <c r="J161" s="135">
        <v>0</v>
      </c>
      <c r="K161" s="77"/>
      <c r="L161" s="77"/>
      <c r="M161" s="77"/>
      <c r="N161" s="77"/>
      <c r="O161" s="22"/>
      <c r="P161" s="22"/>
      <c r="Q161" s="22"/>
    </row>
    <row r="162" spans="1:17" s="61" customFormat="1">
      <c r="A162" s="1"/>
      <c r="B162" s="19"/>
      <c r="C162" s="19"/>
      <c r="D162" s="19"/>
      <c r="E162" s="19"/>
      <c r="F162" s="19"/>
      <c r="G162" s="19"/>
      <c r="H162" s="14"/>
      <c r="I162" s="14"/>
      <c r="J162" s="59"/>
      <c r="K162" s="77"/>
      <c r="L162" s="77"/>
      <c r="M162" s="77"/>
      <c r="N162" s="77"/>
      <c r="O162" s="22"/>
      <c r="P162" s="22"/>
      <c r="Q162" s="22"/>
    </row>
    <row r="163" spans="1:17" s="57" customFormat="1">
      <c r="A163" s="1"/>
      <c r="B163" s="58"/>
      <c r="C163" s="47"/>
      <c r="D163" s="47"/>
      <c r="E163" s="47"/>
      <c r="F163" s="47"/>
      <c r="G163" s="47"/>
      <c r="H163" s="62"/>
      <c r="I163" s="62"/>
      <c r="J163" s="59"/>
      <c r="K163" s="63"/>
      <c r="L163" s="63"/>
      <c r="M163" s="63"/>
      <c r="N163" s="63"/>
      <c r="O163" s="22"/>
      <c r="P163" s="22"/>
      <c r="Q163" s="22"/>
    </row>
    <row r="164" spans="1:17" s="57" customFormat="1">
      <c r="A164" s="1"/>
      <c r="B164" s="58"/>
      <c r="C164" s="47"/>
      <c r="D164" s="47"/>
      <c r="E164" s="47"/>
      <c r="F164" s="47"/>
      <c r="G164" s="47"/>
      <c r="H164" s="62"/>
      <c r="I164" s="62"/>
      <c r="J164" s="59"/>
      <c r="K164" s="63"/>
      <c r="L164" s="63"/>
      <c r="M164" s="63"/>
      <c r="N164" s="63"/>
      <c r="O164" s="22"/>
      <c r="P164" s="22"/>
      <c r="Q164" s="22"/>
    </row>
    <row r="165" spans="1:17" s="61" customFormat="1">
      <c r="A165" s="1"/>
      <c r="B165" s="216" t="s">
        <v>871</v>
      </c>
      <c r="C165" s="19"/>
      <c r="D165" s="19"/>
      <c r="E165" s="19"/>
      <c r="F165" s="19"/>
      <c r="G165" s="19"/>
      <c r="H165" s="14"/>
      <c r="I165" s="14"/>
      <c r="J165" s="128"/>
      <c r="K165" s="60"/>
      <c r="L165" s="60"/>
      <c r="M165" s="60"/>
      <c r="N165" s="60"/>
      <c r="O165" s="22"/>
      <c r="P165" s="22"/>
      <c r="Q165" s="22"/>
    </row>
    <row r="166" spans="1:17">
      <c r="A166" s="1"/>
      <c r="B166" s="19"/>
      <c r="C166" s="19"/>
      <c r="D166" s="19"/>
      <c r="E166" s="19"/>
      <c r="F166" s="19"/>
      <c r="G166" s="19"/>
      <c r="H166" s="14"/>
      <c r="I166" s="14"/>
      <c r="K166" s="77"/>
      <c r="L166" s="77"/>
      <c r="M166" s="77"/>
      <c r="N166" s="77"/>
      <c r="O166" s="22"/>
      <c r="P166" s="22"/>
      <c r="Q166" s="22"/>
    </row>
    <row r="167" spans="1:17">
      <c r="A167" s="1"/>
      <c r="B167" s="19"/>
      <c r="C167" s="4"/>
      <c r="D167" s="4"/>
      <c r="F167" s="4"/>
      <c r="G167" s="4"/>
      <c r="H167" s="48"/>
      <c r="I167" s="48"/>
      <c r="J167" s="51" t="s">
        <v>25</v>
      </c>
      <c r="K167" s="115"/>
      <c r="L167" s="115"/>
      <c r="M167" s="142"/>
      <c r="N167" s="142"/>
      <c r="O167" s="22"/>
      <c r="P167" s="22"/>
      <c r="Q167" s="22"/>
    </row>
    <row r="168" spans="1:17" s="143" customFormat="1">
      <c r="A168" s="1"/>
      <c r="B168" s="2"/>
      <c r="C168" s="4"/>
      <c r="D168" s="4"/>
      <c r="E168" s="4"/>
      <c r="F168" s="4"/>
      <c r="G168" s="4"/>
      <c r="H168" s="48"/>
      <c r="I168" s="52" t="s">
        <v>162</v>
      </c>
      <c r="J168" s="53"/>
      <c r="K168" s="115"/>
      <c r="L168" s="115"/>
      <c r="M168" s="142"/>
      <c r="N168" s="142"/>
      <c r="O168" s="22"/>
      <c r="P168" s="22"/>
      <c r="Q168" s="22"/>
    </row>
    <row r="169" spans="1:17" s="143" customFormat="1" ht="17.25" customHeight="1">
      <c r="A169" s="1"/>
      <c r="B169" s="140"/>
      <c r="C169" s="281" t="s">
        <v>872</v>
      </c>
      <c r="D169" s="281"/>
      <c r="E169" s="281"/>
      <c r="F169" s="281"/>
      <c r="G169" s="281"/>
      <c r="H169" s="281"/>
      <c r="I169" s="283" t="s">
        <v>873</v>
      </c>
      <c r="J169" s="208"/>
      <c r="K169" s="115"/>
      <c r="L169" s="115"/>
      <c r="M169" s="142"/>
      <c r="N169" s="142"/>
      <c r="O169" s="22"/>
      <c r="P169" s="22"/>
      <c r="Q169" s="22"/>
    </row>
    <row r="170" spans="1:17" s="143" customFormat="1">
      <c r="A170" s="1"/>
      <c r="B170" s="140"/>
      <c r="C170" s="281" t="s">
        <v>874</v>
      </c>
      <c r="D170" s="282"/>
      <c r="E170" s="282"/>
      <c r="F170" s="282"/>
      <c r="G170" s="282"/>
      <c r="H170" s="282"/>
      <c r="I170" s="284"/>
      <c r="J170" s="208"/>
      <c r="K170" s="115"/>
      <c r="L170" s="115"/>
      <c r="M170" s="142"/>
      <c r="N170" s="142"/>
      <c r="O170" s="22"/>
      <c r="P170" s="22"/>
      <c r="Q170" s="22"/>
    </row>
    <row r="171" spans="1:17" s="143" customFormat="1">
      <c r="A171" s="1"/>
      <c r="B171" s="140"/>
      <c r="C171" s="281" t="s">
        <v>875</v>
      </c>
      <c r="D171" s="282"/>
      <c r="E171" s="282"/>
      <c r="F171" s="282"/>
      <c r="G171" s="282"/>
      <c r="H171" s="282"/>
      <c r="I171" s="284"/>
      <c r="J171" s="208"/>
      <c r="K171" s="115"/>
      <c r="L171" s="115"/>
      <c r="M171" s="142"/>
      <c r="N171" s="142"/>
      <c r="O171" s="22"/>
      <c r="P171" s="22"/>
      <c r="Q171" s="22"/>
    </row>
    <row r="172" spans="1:17" s="143" customFormat="1">
      <c r="A172" s="1"/>
      <c r="B172" s="140"/>
      <c r="C172" s="281" t="s">
        <v>876</v>
      </c>
      <c r="D172" s="282"/>
      <c r="E172" s="282"/>
      <c r="F172" s="282"/>
      <c r="G172" s="282"/>
      <c r="H172" s="282"/>
      <c r="I172" s="284"/>
      <c r="J172" s="208"/>
      <c r="K172" s="115"/>
      <c r="L172" s="115"/>
      <c r="M172" s="142"/>
      <c r="N172" s="142"/>
      <c r="O172" s="22"/>
      <c r="P172" s="22"/>
      <c r="Q172" s="22"/>
    </row>
    <row r="173" spans="1:17" s="143" customFormat="1">
      <c r="A173" s="1"/>
      <c r="B173" s="140"/>
      <c r="C173" s="281" t="s">
        <v>877</v>
      </c>
      <c r="D173" s="282"/>
      <c r="E173" s="282"/>
      <c r="F173" s="282"/>
      <c r="G173" s="282"/>
      <c r="H173" s="282"/>
      <c r="I173" s="284"/>
      <c r="J173" s="208"/>
      <c r="K173" s="115"/>
      <c r="L173" s="115"/>
      <c r="M173" s="142"/>
      <c r="N173" s="142"/>
      <c r="O173" s="22"/>
      <c r="P173" s="22"/>
      <c r="Q173" s="22"/>
    </row>
    <row r="174" spans="1:17" s="143" customFormat="1">
      <c r="A174" s="1"/>
      <c r="B174" s="140"/>
      <c r="C174" s="281" t="s">
        <v>878</v>
      </c>
      <c r="D174" s="382"/>
      <c r="E174" s="382"/>
      <c r="F174" s="382"/>
      <c r="G174" s="382"/>
      <c r="H174" s="382"/>
      <c r="I174" s="284"/>
      <c r="J174" s="208" t="s">
        <v>847</v>
      </c>
      <c r="K174" s="115"/>
      <c r="L174" s="115"/>
      <c r="M174" s="142"/>
      <c r="N174" s="142"/>
      <c r="O174" s="22"/>
      <c r="P174" s="22"/>
      <c r="Q174" s="22"/>
    </row>
    <row r="175" spans="1:17" s="143" customFormat="1">
      <c r="A175" s="1"/>
      <c r="B175" s="140"/>
      <c r="C175" s="281" t="s">
        <v>879</v>
      </c>
      <c r="D175" s="382"/>
      <c r="E175" s="382"/>
      <c r="F175" s="382"/>
      <c r="G175" s="382"/>
      <c r="H175" s="382"/>
      <c r="I175" s="285"/>
      <c r="J175" s="208"/>
      <c r="K175" s="115"/>
      <c r="L175" s="115"/>
      <c r="M175" s="142"/>
      <c r="N175" s="142"/>
      <c r="O175" s="22"/>
      <c r="P175" s="22"/>
      <c r="Q175" s="22"/>
    </row>
    <row r="176" spans="1:17" s="61" customFormat="1">
      <c r="A176" s="1"/>
      <c r="B176" s="19"/>
      <c r="C176" s="19"/>
      <c r="D176" s="19"/>
      <c r="E176" s="19"/>
      <c r="F176" s="19"/>
      <c r="G176" s="19"/>
      <c r="H176" s="14"/>
      <c r="I176" s="14"/>
      <c r="J176" s="59"/>
      <c r="K176" s="60"/>
      <c r="L176" s="60"/>
      <c r="M176" s="60"/>
      <c r="N176" s="60"/>
      <c r="O176" s="22"/>
      <c r="P176" s="22"/>
      <c r="Q176" s="22"/>
    </row>
    <row r="177" spans="1:17" s="57" customFormat="1">
      <c r="A177" s="1"/>
      <c r="B177" s="58"/>
      <c r="C177" s="47"/>
      <c r="D177" s="47"/>
      <c r="E177" s="47"/>
      <c r="F177" s="47"/>
      <c r="G177" s="47"/>
      <c r="H177" s="62"/>
      <c r="I177" s="62"/>
      <c r="J177" s="59"/>
      <c r="K177" s="63"/>
      <c r="L177" s="63"/>
      <c r="M177" s="63"/>
      <c r="N177" s="63"/>
      <c r="O177" s="22"/>
      <c r="P177" s="22"/>
      <c r="Q177" s="22"/>
    </row>
    <row r="178" spans="1:17" s="57" customFormat="1">
      <c r="A178" s="1"/>
      <c r="B178" s="102"/>
      <c r="C178" s="102"/>
      <c r="D178" s="47"/>
      <c r="E178" s="47"/>
      <c r="F178" s="47"/>
      <c r="G178" s="47"/>
      <c r="H178" s="62"/>
      <c r="I178" s="136" t="str">
        <f>HYPERLINK("#"&amp;$B$3&amp;"!a1","TOPへ戻る")</f>
        <v>TOPへ戻る</v>
      </c>
      <c r="J178" s="59"/>
      <c r="K178" s="63"/>
      <c r="L178" s="63"/>
      <c r="M178" s="63"/>
      <c r="N178" s="63"/>
      <c r="O178" s="63"/>
    </row>
    <row r="179" spans="1:17" s="57" customFormat="1" ht="36.75" customHeight="1">
      <c r="A179" s="1"/>
      <c r="B179" s="102"/>
      <c r="C179" s="102"/>
      <c r="D179" s="47"/>
      <c r="E179" s="47"/>
      <c r="F179" s="47"/>
      <c r="G179" s="47"/>
      <c r="H179" s="62"/>
      <c r="I179" s="62"/>
      <c r="J179" s="59"/>
      <c r="K179" s="63"/>
      <c r="L179" s="63"/>
      <c r="M179" s="63"/>
      <c r="N179" s="63"/>
      <c r="O179" s="22"/>
      <c r="P179" s="22"/>
      <c r="Q179" s="22"/>
    </row>
    <row r="180" spans="1:17" s="61" customFormat="1" ht="19.5">
      <c r="A180" s="1"/>
      <c r="B180" s="217" t="s">
        <v>188</v>
      </c>
      <c r="C180" s="138"/>
      <c r="D180" s="138"/>
      <c r="E180" s="42"/>
      <c r="F180" s="42"/>
      <c r="G180" s="42"/>
      <c r="H180" s="43"/>
      <c r="I180" s="43"/>
      <c r="J180" s="139"/>
      <c r="K180" s="192"/>
      <c r="L180" s="192"/>
      <c r="M180" s="192"/>
      <c r="N180" s="192"/>
      <c r="O180" s="22"/>
      <c r="P180" s="22"/>
      <c r="Q180" s="22"/>
    </row>
    <row r="181" spans="1:17" s="143" customFormat="1">
      <c r="A181" s="1"/>
      <c r="B181" s="140"/>
      <c r="C181" s="47"/>
      <c r="D181" s="4"/>
      <c r="E181" s="47"/>
      <c r="F181" s="47"/>
      <c r="G181" s="47"/>
      <c r="H181" s="141"/>
      <c r="I181" s="141"/>
      <c r="J181" s="76"/>
      <c r="K181" s="115"/>
      <c r="L181" s="115"/>
      <c r="M181" s="142"/>
      <c r="N181" s="142"/>
      <c r="O181" s="22"/>
      <c r="P181" s="22"/>
      <c r="Q181" s="22"/>
    </row>
    <row r="182" spans="1:17" s="61" customFormat="1">
      <c r="A182" s="1"/>
      <c r="B182" s="216" t="s">
        <v>189</v>
      </c>
      <c r="C182" s="52"/>
      <c r="D182" s="52"/>
      <c r="E182" s="4"/>
      <c r="F182" s="4"/>
      <c r="G182" s="4"/>
      <c r="H182" s="48"/>
      <c r="I182" s="48"/>
      <c r="J182" s="76"/>
      <c r="K182" s="77"/>
      <c r="L182" s="77"/>
      <c r="M182" s="77"/>
      <c r="N182" s="77"/>
      <c r="O182" s="22"/>
      <c r="P182" s="22"/>
      <c r="Q182" s="22"/>
    </row>
    <row r="183" spans="1:17">
      <c r="A183" s="1"/>
      <c r="B183" s="19"/>
      <c r="C183" s="19"/>
      <c r="D183" s="19"/>
      <c r="E183" s="19"/>
      <c r="F183" s="19"/>
      <c r="G183" s="19"/>
      <c r="H183" s="14"/>
      <c r="I183" s="14"/>
      <c r="K183" s="77"/>
      <c r="L183" s="77"/>
      <c r="M183" s="77"/>
      <c r="N183" s="77"/>
      <c r="O183" s="22"/>
      <c r="P183" s="22"/>
      <c r="Q183" s="22"/>
    </row>
    <row r="184" spans="1:17">
      <c r="A184" s="1"/>
      <c r="B184" s="19"/>
      <c r="C184" s="4"/>
      <c r="D184" s="4"/>
      <c r="F184" s="4"/>
      <c r="G184" s="4"/>
      <c r="H184" s="48"/>
      <c r="I184" s="48"/>
      <c r="J184" s="51" t="s">
        <v>25</v>
      </c>
      <c r="K184" s="77"/>
      <c r="L184" s="77"/>
      <c r="M184" s="77"/>
      <c r="N184" s="77"/>
      <c r="O184" s="22"/>
      <c r="P184" s="22"/>
      <c r="Q184" s="22"/>
    </row>
    <row r="185" spans="1:17">
      <c r="A185" s="1"/>
      <c r="B185" s="2"/>
      <c r="C185" s="4"/>
      <c r="D185" s="4"/>
      <c r="F185" s="4"/>
      <c r="G185" s="4"/>
      <c r="H185" s="48"/>
      <c r="I185" s="52" t="s">
        <v>162</v>
      </c>
      <c r="J185" s="53"/>
      <c r="K185" s="77"/>
      <c r="L185" s="77"/>
      <c r="M185" s="77"/>
      <c r="N185" s="77"/>
      <c r="O185" s="22"/>
      <c r="P185" s="22"/>
      <c r="Q185" s="22"/>
    </row>
    <row r="186" spans="1:17" s="57" customFormat="1" ht="17.25" customHeight="1" thickBot="1">
      <c r="A186" s="1"/>
      <c r="B186" s="58"/>
      <c r="C186" s="310" t="s">
        <v>190</v>
      </c>
      <c r="D186" s="267" t="s">
        <v>880</v>
      </c>
      <c r="E186" s="268"/>
      <c r="F186" s="268"/>
      <c r="G186" s="268"/>
      <c r="H186" s="268"/>
      <c r="I186" s="283" t="s">
        <v>881</v>
      </c>
      <c r="J186" s="144">
        <v>44</v>
      </c>
      <c r="K186" s="77"/>
      <c r="L186" s="77"/>
      <c r="M186" s="77"/>
      <c r="N186" s="77"/>
      <c r="O186" s="22"/>
      <c r="P186" s="22"/>
      <c r="Q186" s="22"/>
    </row>
    <row r="187" spans="1:17" s="57" customFormat="1" ht="26.1" customHeight="1">
      <c r="A187" s="1"/>
      <c r="B187" s="58"/>
      <c r="C187" s="311"/>
      <c r="D187" s="319"/>
      <c r="E187" s="306" t="s">
        <v>882</v>
      </c>
      <c r="F187" s="306"/>
      <c r="G187" s="306"/>
      <c r="H187" s="306"/>
      <c r="I187" s="318"/>
      <c r="J187" s="120">
        <v>0</v>
      </c>
      <c r="K187" s="77"/>
      <c r="L187" s="77"/>
      <c r="M187" s="77"/>
      <c r="N187" s="77"/>
      <c r="O187" s="22"/>
      <c r="P187" s="22"/>
      <c r="Q187" s="22"/>
    </row>
    <row r="188" spans="1:17" s="57" customFormat="1" ht="26.1" customHeight="1" thickBot="1">
      <c r="A188" s="1"/>
      <c r="B188" s="58"/>
      <c r="C188" s="311"/>
      <c r="D188" s="321"/>
      <c r="E188" s="292" t="s">
        <v>883</v>
      </c>
      <c r="F188" s="293"/>
      <c r="G188" s="293"/>
      <c r="H188" s="293"/>
      <c r="I188" s="318"/>
      <c r="J188" s="218"/>
      <c r="K188" s="77"/>
      <c r="L188" s="77"/>
      <c r="M188" s="77"/>
      <c r="N188" s="77"/>
      <c r="O188" s="22"/>
      <c r="P188" s="22"/>
      <c r="Q188" s="22"/>
    </row>
    <row r="189" spans="1:17" s="57" customFormat="1" ht="18" thickBot="1">
      <c r="A189" s="1"/>
      <c r="B189" s="2"/>
      <c r="C189" s="311"/>
      <c r="D189" s="294" t="s">
        <v>884</v>
      </c>
      <c r="E189" s="295"/>
      <c r="F189" s="295"/>
      <c r="G189" s="295"/>
      <c r="H189" s="295"/>
      <c r="I189" s="318"/>
      <c r="J189" s="146">
        <v>46</v>
      </c>
      <c r="K189" s="77"/>
      <c r="L189" s="77"/>
      <c r="M189" s="77"/>
      <c r="N189" s="77"/>
      <c r="O189" s="22"/>
      <c r="P189" s="22"/>
      <c r="Q189" s="22"/>
    </row>
    <row r="190" spans="1:17" s="57" customFormat="1">
      <c r="A190" s="1"/>
      <c r="B190" s="102"/>
      <c r="C190" s="311"/>
      <c r="D190" s="296" t="s">
        <v>885</v>
      </c>
      <c r="E190" s="297"/>
      <c r="F190" s="297"/>
      <c r="G190" s="297"/>
      <c r="H190" s="297"/>
      <c r="I190" s="317"/>
      <c r="J190" s="120">
        <v>43</v>
      </c>
      <c r="K190" s="77"/>
      <c r="L190" s="77"/>
      <c r="M190" s="77"/>
      <c r="N190" s="77"/>
      <c r="O190" s="22"/>
      <c r="P190" s="22"/>
      <c r="Q190" s="22"/>
    </row>
    <row r="191" spans="1:17" s="61" customFormat="1">
      <c r="A191" s="1"/>
      <c r="B191" s="19"/>
      <c r="C191" s="19"/>
      <c r="D191" s="19"/>
      <c r="E191" s="19"/>
      <c r="F191" s="19"/>
      <c r="G191" s="19"/>
      <c r="H191" s="14"/>
      <c r="I191" s="14"/>
      <c r="J191" s="59"/>
      <c r="K191" s="60"/>
      <c r="L191" s="60"/>
      <c r="M191" s="60"/>
      <c r="N191" s="60"/>
      <c r="O191" s="22"/>
      <c r="P191" s="22"/>
      <c r="Q191" s="22"/>
    </row>
    <row r="192" spans="1:17" s="57" customFormat="1">
      <c r="A192" s="1"/>
      <c r="B192" s="58"/>
      <c r="C192" s="47"/>
      <c r="D192" s="47"/>
      <c r="E192" s="47"/>
      <c r="F192" s="47"/>
      <c r="G192" s="47"/>
      <c r="H192" s="62"/>
      <c r="I192" s="62"/>
      <c r="J192" s="59"/>
      <c r="K192" s="63"/>
      <c r="L192" s="63"/>
      <c r="M192" s="63"/>
      <c r="N192" s="63"/>
      <c r="O192" s="22"/>
      <c r="P192" s="22"/>
      <c r="Q192" s="22"/>
    </row>
    <row r="193" spans="1:17" s="61" customFormat="1">
      <c r="A193" s="1"/>
      <c r="B193" s="102"/>
      <c r="C193" s="148"/>
      <c r="D193" s="4"/>
      <c r="E193" s="4"/>
      <c r="F193" s="4"/>
      <c r="H193" s="48"/>
      <c r="I193" s="48"/>
      <c r="J193" s="76"/>
      <c r="K193" s="77"/>
      <c r="L193" s="77"/>
      <c r="M193" s="77"/>
      <c r="N193" s="77"/>
      <c r="O193" s="22"/>
      <c r="P193" s="22"/>
      <c r="Q193" s="22"/>
    </row>
    <row r="194" spans="1:17" s="61" customFormat="1">
      <c r="A194" s="1"/>
      <c r="B194" s="216" t="s">
        <v>198</v>
      </c>
      <c r="C194" s="75"/>
      <c r="D194" s="75"/>
      <c r="E194" s="75"/>
      <c r="F194" s="75"/>
      <c r="G194" s="75"/>
      <c r="H194" s="14"/>
      <c r="I194" s="14"/>
      <c r="J194" s="76"/>
      <c r="K194" s="77"/>
      <c r="L194" s="77"/>
      <c r="M194" s="77"/>
      <c r="N194" s="77"/>
      <c r="O194" s="22"/>
      <c r="P194" s="22"/>
      <c r="Q194" s="22"/>
    </row>
    <row r="195" spans="1:17">
      <c r="A195" s="1"/>
      <c r="B195" s="19"/>
      <c r="C195" s="19"/>
      <c r="D195" s="19"/>
      <c r="E195" s="19"/>
      <c r="F195" s="19"/>
      <c r="G195" s="19"/>
      <c r="H195" s="14"/>
      <c r="I195" s="14"/>
      <c r="K195" s="77"/>
      <c r="L195" s="77"/>
      <c r="M195" s="77"/>
      <c r="N195" s="77"/>
      <c r="O195" s="22"/>
      <c r="P195" s="22"/>
      <c r="Q195" s="22"/>
    </row>
    <row r="196" spans="1:17">
      <c r="A196" s="1"/>
      <c r="B196" s="19"/>
      <c r="C196" s="4"/>
      <c r="D196" s="4"/>
      <c r="F196" s="4"/>
      <c r="G196" s="4"/>
      <c r="H196" s="48"/>
      <c r="I196" s="48"/>
      <c r="J196" s="51" t="s">
        <v>25</v>
      </c>
      <c r="K196" s="50"/>
      <c r="L196" s="50"/>
      <c r="M196" s="50"/>
      <c r="N196" s="50"/>
      <c r="O196" s="22"/>
      <c r="P196" s="22"/>
      <c r="Q196" s="22"/>
    </row>
    <row r="197" spans="1:17">
      <c r="A197" s="1"/>
      <c r="B197" s="2"/>
      <c r="C197" s="4"/>
      <c r="D197" s="4"/>
      <c r="F197" s="4"/>
      <c r="G197" s="4"/>
      <c r="H197" s="48"/>
      <c r="I197" s="52" t="s">
        <v>162</v>
      </c>
      <c r="J197" s="53"/>
      <c r="K197" s="50"/>
      <c r="L197" s="50"/>
      <c r="M197" s="50"/>
      <c r="N197" s="50"/>
      <c r="O197" s="22"/>
      <c r="P197" s="22"/>
      <c r="Q197" s="22"/>
    </row>
    <row r="198" spans="1:17" s="57" customFormat="1" ht="17.25" customHeight="1" thickBot="1">
      <c r="A198" s="1"/>
      <c r="B198" s="102"/>
      <c r="C198" s="310" t="s">
        <v>199</v>
      </c>
      <c r="D198" s="292" t="s">
        <v>886</v>
      </c>
      <c r="E198" s="292"/>
      <c r="F198" s="292"/>
      <c r="G198" s="292"/>
      <c r="H198" s="292"/>
      <c r="I198" s="283" t="s">
        <v>546</v>
      </c>
      <c r="J198" s="144">
        <v>4</v>
      </c>
      <c r="K198" s="50"/>
      <c r="L198" s="50"/>
      <c r="M198" s="50"/>
      <c r="N198" s="50"/>
      <c r="O198" s="22"/>
      <c r="P198" s="22"/>
      <c r="Q198" s="22"/>
    </row>
    <row r="199" spans="1:17" s="57" customFormat="1" ht="17.25" customHeight="1">
      <c r="A199" s="1"/>
      <c r="B199" s="102"/>
      <c r="C199" s="310"/>
      <c r="D199" s="324" t="s">
        <v>887</v>
      </c>
      <c r="E199" s="306" t="s">
        <v>204</v>
      </c>
      <c r="F199" s="304"/>
      <c r="G199" s="304"/>
      <c r="H199" s="304"/>
      <c r="I199" s="383"/>
      <c r="J199" s="219">
        <v>4</v>
      </c>
      <c r="K199" s="50"/>
      <c r="L199" s="50"/>
      <c r="M199" s="50"/>
      <c r="N199" s="50"/>
      <c r="O199" s="22"/>
      <c r="P199" s="22"/>
      <c r="Q199" s="22"/>
    </row>
    <row r="200" spans="1:17" s="57" customFormat="1" ht="17.25" customHeight="1">
      <c r="A200" s="1"/>
      <c r="B200" s="102"/>
      <c r="C200" s="310"/>
      <c r="D200" s="310"/>
      <c r="E200" s="281" t="s">
        <v>205</v>
      </c>
      <c r="F200" s="282"/>
      <c r="G200" s="282"/>
      <c r="H200" s="282"/>
      <c r="I200" s="383"/>
      <c r="J200" s="116">
        <v>0</v>
      </c>
      <c r="K200" s="50"/>
      <c r="L200" s="50"/>
      <c r="M200" s="50"/>
      <c r="N200" s="50"/>
      <c r="O200" s="22"/>
      <c r="P200" s="22"/>
      <c r="Q200" s="22"/>
    </row>
    <row r="201" spans="1:17" s="57" customFormat="1" ht="17.25" customHeight="1">
      <c r="A201" s="1"/>
      <c r="B201" s="102"/>
      <c r="C201" s="310"/>
      <c r="D201" s="310"/>
      <c r="E201" s="281" t="s">
        <v>206</v>
      </c>
      <c r="F201" s="282"/>
      <c r="G201" s="282"/>
      <c r="H201" s="282"/>
      <c r="I201" s="383"/>
      <c r="J201" s="116">
        <v>0</v>
      </c>
      <c r="K201" s="50"/>
      <c r="L201" s="50"/>
      <c r="M201" s="50"/>
      <c r="N201" s="50"/>
      <c r="O201" s="22"/>
      <c r="P201" s="22"/>
      <c r="Q201" s="22"/>
    </row>
    <row r="202" spans="1:17" s="57" customFormat="1" ht="17.25" customHeight="1">
      <c r="A202" s="1"/>
      <c r="B202" s="102"/>
      <c r="C202" s="310"/>
      <c r="D202" s="310"/>
      <c r="E202" s="281" t="s">
        <v>207</v>
      </c>
      <c r="F202" s="282"/>
      <c r="G202" s="282"/>
      <c r="H202" s="282"/>
      <c r="I202" s="383"/>
      <c r="J202" s="116">
        <v>0</v>
      </c>
      <c r="K202" s="50"/>
      <c r="L202" s="50"/>
      <c r="M202" s="50"/>
      <c r="N202" s="50"/>
      <c r="O202" s="22"/>
      <c r="P202" s="22"/>
      <c r="Q202" s="22"/>
    </row>
    <row r="203" spans="1:17" s="57" customFormat="1" ht="17.25" customHeight="1" thickBot="1">
      <c r="A203" s="1"/>
      <c r="B203" s="102"/>
      <c r="C203" s="310"/>
      <c r="D203" s="325"/>
      <c r="E203" s="292" t="s">
        <v>149</v>
      </c>
      <c r="F203" s="293"/>
      <c r="G203" s="293"/>
      <c r="H203" s="293"/>
      <c r="I203" s="383"/>
      <c r="J203" s="144">
        <v>0</v>
      </c>
      <c r="K203" s="50"/>
      <c r="L203" s="50"/>
      <c r="M203" s="50"/>
      <c r="N203" s="50"/>
      <c r="O203" s="22"/>
      <c r="P203" s="22"/>
      <c r="Q203" s="22"/>
    </row>
    <row r="204" spans="1:17" s="57" customFormat="1" ht="18" thickBot="1">
      <c r="A204" s="1"/>
      <c r="B204" s="102"/>
      <c r="C204" s="310"/>
      <c r="D204" s="294" t="s">
        <v>888</v>
      </c>
      <c r="E204" s="295"/>
      <c r="F204" s="295"/>
      <c r="G204" s="295"/>
      <c r="H204" s="295"/>
      <c r="I204" s="383"/>
      <c r="J204" s="146">
        <v>3</v>
      </c>
      <c r="K204" s="50"/>
      <c r="L204" s="50"/>
      <c r="M204" s="50"/>
      <c r="N204" s="50"/>
      <c r="O204" s="22"/>
      <c r="P204" s="22"/>
      <c r="Q204" s="22"/>
    </row>
    <row r="205" spans="1:17" s="57" customFormat="1" ht="17.25" customHeight="1">
      <c r="A205" s="1"/>
      <c r="B205" s="102"/>
      <c r="C205" s="310"/>
      <c r="D205" s="326" t="s">
        <v>889</v>
      </c>
      <c r="E205" s="296" t="s">
        <v>211</v>
      </c>
      <c r="F205" s="297"/>
      <c r="G205" s="297"/>
      <c r="H205" s="297"/>
      <c r="I205" s="383"/>
      <c r="J205" s="120">
        <v>3</v>
      </c>
      <c r="K205" s="50"/>
      <c r="L205" s="50"/>
      <c r="M205" s="50"/>
      <c r="N205" s="50"/>
      <c r="O205" s="22"/>
      <c r="P205" s="22"/>
      <c r="Q205" s="22"/>
    </row>
    <row r="206" spans="1:17" s="57" customFormat="1" ht="17.25" customHeight="1">
      <c r="A206" s="1"/>
      <c r="B206" s="102"/>
      <c r="C206" s="310"/>
      <c r="D206" s="310"/>
      <c r="E206" s="281" t="s">
        <v>212</v>
      </c>
      <c r="F206" s="282"/>
      <c r="G206" s="282"/>
      <c r="H206" s="282"/>
      <c r="I206" s="383"/>
      <c r="J206" s="116">
        <v>0</v>
      </c>
      <c r="K206" s="50"/>
      <c r="L206" s="50"/>
      <c r="M206" s="50"/>
      <c r="N206" s="50"/>
      <c r="O206" s="22"/>
      <c r="P206" s="22"/>
      <c r="Q206" s="22"/>
    </row>
    <row r="207" spans="1:17" s="57" customFormat="1" ht="17.25" customHeight="1">
      <c r="A207" s="1"/>
      <c r="B207" s="102"/>
      <c r="C207" s="310"/>
      <c r="D207" s="310"/>
      <c r="E207" s="281" t="s">
        <v>213</v>
      </c>
      <c r="F207" s="282"/>
      <c r="G207" s="282"/>
      <c r="H207" s="282"/>
      <c r="I207" s="383"/>
      <c r="J207" s="116">
        <v>0</v>
      </c>
      <c r="K207" s="50"/>
      <c r="L207" s="50"/>
      <c r="M207" s="50"/>
      <c r="N207" s="50"/>
      <c r="O207" s="22"/>
      <c r="P207" s="22"/>
      <c r="Q207" s="22"/>
    </row>
    <row r="208" spans="1:17" s="57" customFormat="1" ht="17.25" customHeight="1">
      <c r="A208" s="1"/>
      <c r="B208" s="102"/>
      <c r="C208" s="310"/>
      <c r="D208" s="310"/>
      <c r="E208" s="281" t="s">
        <v>214</v>
      </c>
      <c r="F208" s="282"/>
      <c r="G208" s="282"/>
      <c r="H208" s="282"/>
      <c r="I208" s="383"/>
      <c r="J208" s="116">
        <v>0</v>
      </c>
      <c r="K208" s="50"/>
      <c r="L208" s="50"/>
      <c r="M208" s="50"/>
      <c r="N208" s="50"/>
      <c r="O208" s="22"/>
      <c r="P208" s="22"/>
      <c r="Q208" s="22"/>
    </row>
    <row r="209" spans="1:17" s="57" customFormat="1" ht="17.25" customHeight="1">
      <c r="A209" s="1"/>
      <c r="B209" s="102"/>
      <c r="C209" s="310"/>
      <c r="D209" s="310"/>
      <c r="E209" s="281" t="s">
        <v>215</v>
      </c>
      <c r="F209" s="282"/>
      <c r="G209" s="282"/>
      <c r="H209" s="282"/>
      <c r="I209" s="383"/>
      <c r="J209" s="116">
        <v>0</v>
      </c>
      <c r="K209" s="50"/>
      <c r="L209" s="50"/>
      <c r="M209" s="50"/>
      <c r="N209" s="50"/>
      <c r="O209" s="22"/>
      <c r="P209" s="22"/>
      <c r="Q209" s="22"/>
    </row>
    <row r="210" spans="1:17" s="57" customFormat="1" ht="17.25" customHeight="1">
      <c r="A210" s="1"/>
      <c r="B210" s="102"/>
      <c r="C210" s="310"/>
      <c r="D210" s="310"/>
      <c r="E210" s="281" t="s">
        <v>547</v>
      </c>
      <c r="F210" s="282"/>
      <c r="G210" s="282"/>
      <c r="H210" s="282"/>
      <c r="I210" s="383"/>
      <c r="J210" s="116">
        <v>0</v>
      </c>
      <c r="K210" s="50"/>
      <c r="L210" s="50"/>
      <c r="M210" s="50"/>
      <c r="N210" s="50"/>
      <c r="O210" s="22"/>
      <c r="P210" s="22"/>
      <c r="Q210" s="22"/>
    </row>
    <row r="211" spans="1:17" s="57" customFormat="1" ht="17.25" customHeight="1">
      <c r="A211" s="1"/>
      <c r="B211" s="102"/>
      <c r="C211" s="310"/>
      <c r="D211" s="310"/>
      <c r="E211" s="281" t="s">
        <v>149</v>
      </c>
      <c r="F211" s="282"/>
      <c r="G211" s="282"/>
      <c r="H211" s="282"/>
      <c r="I211" s="384"/>
      <c r="J211" s="116">
        <v>0</v>
      </c>
      <c r="K211" s="50"/>
      <c r="L211" s="50"/>
      <c r="M211" s="50"/>
      <c r="N211" s="50"/>
      <c r="O211" s="22"/>
      <c r="P211" s="22"/>
      <c r="Q211" s="22"/>
    </row>
    <row r="212" spans="1:17" s="61" customFormat="1">
      <c r="A212" s="1"/>
      <c r="B212" s="19"/>
      <c r="C212" s="19"/>
      <c r="D212" s="19"/>
      <c r="E212" s="19"/>
      <c r="F212" s="19"/>
      <c r="G212" s="19"/>
      <c r="H212" s="14"/>
      <c r="I212" s="14"/>
      <c r="J212" s="59"/>
      <c r="K212" s="60"/>
      <c r="L212" s="60"/>
      <c r="M212" s="60"/>
      <c r="N212" s="60"/>
      <c r="O212" s="22"/>
      <c r="P212" s="22"/>
      <c r="Q212" s="22"/>
    </row>
    <row r="213" spans="1:17" s="57" customFormat="1">
      <c r="A213" s="1"/>
      <c r="B213" s="58"/>
      <c r="C213" s="47"/>
      <c r="D213" s="47"/>
      <c r="E213" s="47"/>
      <c r="F213" s="47"/>
      <c r="G213" s="47"/>
      <c r="H213" s="62"/>
      <c r="I213" s="62"/>
      <c r="J213" s="59"/>
      <c r="K213" s="63"/>
      <c r="L213" s="63"/>
      <c r="M213" s="63"/>
      <c r="N213" s="63"/>
      <c r="O213" s="22"/>
      <c r="P213" s="22"/>
      <c r="Q213" s="22"/>
    </row>
    <row r="214" spans="1:17" s="4" customFormat="1">
      <c r="A214" s="1"/>
      <c r="B214" s="102"/>
      <c r="C214" s="150"/>
      <c r="D214" s="148"/>
      <c r="H214" s="48"/>
      <c r="I214" s="48"/>
      <c r="J214" s="76"/>
      <c r="K214" s="77"/>
      <c r="L214" s="77"/>
      <c r="M214" s="77"/>
      <c r="N214" s="77"/>
      <c r="O214" s="22"/>
      <c r="P214" s="22"/>
      <c r="Q214" s="22"/>
    </row>
    <row r="215" spans="1:17" s="4" customFormat="1">
      <c r="A215" s="1"/>
      <c r="B215" s="19" t="s">
        <v>217</v>
      </c>
      <c r="C215" s="75"/>
      <c r="D215" s="75"/>
      <c r="E215" s="75"/>
      <c r="F215" s="75"/>
      <c r="G215" s="75"/>
      <c r="H215" s="14"/>
      <c r="I215" s="14"/>
      <c r="J215" s="76"/>
      <c r="K215" s="77"/>
      <c r="L215" s="77"/>
      <c r="M215" s="77"/>
      <c r="N215" s="77"/>
      <c r="O215" s="22"/>
      <c r="P215" s="22"/>
      <c r="Q215" s="22"/>
    </row>
    <row r="216" spans="1:17">
      <c r="A216" s="1"/>
      <c r="B216" s="19"/>
      <c r="C216" s="19"/>
      <c r="D216" s="19"/>
      <c r="E216" s="19"/>
      <c r="F216" s="19"/>
      <c r="G216" s="19"/>
      <c r="H216" s="14"/>
      <c r="I216" s="14"/>
      <c r="K216" s="77"/>
      <c r="L216" s="77"/>
      <c r="M216" s="77"/>
      <c r="N216" s="77"/>
      <c r="O216" s="22"/>
      <c r="P216" s="22"/>
      <c r="Q216" s="22"/>
    </row>
    <row r="217" spans="1:17">
      <c r="A217" s="1"/>
      <c r="B217" s="19"/>
      <c r="C217" s="4"/>
      <c r="D217" s="4"/>
      <c r="F217" s="4"/>
      <c r="G217" s="4"/>
      <c r="H217" s="48"/>
      <c r="I217" s="48"/>
      <c r="J217" s="51" t="s">
        <v>25</v>
      </c>
      <c r="K217" s="77"/>
      <c r="L217" s="77"/>
      <c r="M217" s="77"/>
      <c r="N217" s="77"/>
      <c r="O217" s="22"/>
      <c r="P217" s="22"/>
      <c r="Q217" s="22"/>
    </row>
    <row r="218" spans="1:17">
      <c r="A218" s="1"/>
      <c r="B218" s="2"/>
      <c r="C218" s="4"/>
      <c r="D218" s="4"/>
      <c r="F218" s="4"/>
      <c r="G218" s="4"/>
      <c r="H218" s="48"/>
      <c r="I218" s="52" t="s">
        <v>162</v>
      </c>
      <c r="J218" s="53"/>
      <c r="K218" s="77"/>
      <c r="L218" s="77"/>
      <c r="M218" s="77"/>
      <c r="N218" s="77"/>
      <c r="O218" s="22"/>
      <c r="P218" s="22"/>
      <c r="Q218" s="22"/>
    </row>
    <row r="219" spans="1:17" s="57" customFormat="1" ht="17.25" customHeight="1">
      <c r="A219" s="1"/>
      <c r="B219" s="102"/>
      <c r="C219" s="336" t="s">
        <v>218</v>
      </c>
      <c r="D219" s="337"/>
      <c r="E219" s="337"/>
      <c r="F219" s="337"/>
      <c r="G219" s="337"/>
      <c r="H219" s="338"/>
      <c r="I219" s="283" t="s">
        <v>548</v>
      </c>
      <c r="J219" s="116">
        <v>3</v>
      </c>
      <c r="K219" s="77"/>
      <c r="L219" s="77"/>
      <c r="M219" s="77"/>
      <c r="N219" s="77"/>
      <c r="O219" s="22"/>
      <c r="P219" s="22"/>
      <c r="Q219" s="22"/>
    </row>
    <row r="220" spans="1:17" s="57" customFormat="1" ht="17.25" customHeight="1">
      <c r="A220" s="1"/>
      <c r="B220" s="102"/>
      <c r="C220" s="151"/>
      <c r="D220" s="152"/>
      <c r="E220" s="339" t="s">
        <v>549</v>
      </c>
      <c r="F220" s="302"/>
      <c r="G220" s="302"/>
      <c r="H220" s="303"/>
      <c r="I220" s="322"/>
      <c r="J220" s="116">
        <v>0</v>
      </c>
      <c r="K220" s="77"/>
      <c r="L220" s="77"/>
      <c r="M220" s="77"/>
      <c r="N220" s="77"/>
      <c r="O220" s="22"/>
      <c r="P220" s="22"/>
      <c r="Q220" s="22"/>
    </row>
    <row r="221" spans="1:17" s="57" customFormat="1" ht="17.25" customHeight="1">
      <c r="A221" s="1"/>
      <c r="B221" s="102"/>
      <c r="C221" s="151"/>
      <c r="D221" s="152"/>
      <c r="E221" s="339" t="s">
        <v>550</v>
      </c>
      <c r="F221" s="302"/>
      <c r="G221" s="302"/>
      <c r="H221" s="303"/>
      <c r="I221" s="322"/>
      <c r="J221" s="116">
        <v>0</v>
      </c>
      <c r="K221" s="77"/>
      <c r="L221" s="77"/>
      <c r="M221" s="77"/>
      <c r="N221" s="77"/>
      <c r="O221" s="22"/>
      <c r="P221" s="22"/>
      <c r="Q221" s="22"/>
    </row>
    <row r="222" spans="1:17" s="57" customFormat="1" ht="17.25" customHeight="1">
      <c r="A222" s="1"/>
      <c r="B222" s="102"/>
      <c r="C222" s="151"/>
      <c r="D222" s="152"/>
      <c r="E222" s="339" t="s">
        <v>222</v>
      </c>
      <c r="F222" s="302"/>
      <c r="G222" s="302"/>
      <c r="H222" s="303"/>
      <c r="I222" s="322"/>
      <c r="J222" s="116">
        <v>3</v>
      </c>
      <c r="K222" s="77"/>
      <c r="L222" s="77"/>
      <c r="M222" s="77"/>
      <c r="N222" s="77"/>
      <c r="O222" s="22"/>
      <c r="P222" s="22"/>
      <c r="Q222" s="22"/>
    </row>
    <row r="223" spans="1:17" s="57" customFormat="1" ht="17.25" customHeight="1">
      <c r="A223" s="1"/>
      <c r="B223" s="2"/>
      <c r="C223" s="153"/>
      <c r="D223" s="154"/>
      <c r="E223" s="339" t="s">
        <v>223</v>
      </c>
      <c r="F223" s="302"/>
      <c r="G223" s="302"/>
      <c r="H223" s="303"/>
      <c r="I223" s="323"/>
      <c r="J223" s="116">
        <v>0</v>
      </c>
      <c r="K223" s="77"/>
      <c r="L223" s="77"/>
      <c r="M223" s="77"/>
      <c r="N223" s="77"/>
      <c r="O223" s="22"/>
      <c r="P223" s="22"/>
      <c r="Q223" s="22"/>
    </row>
    <row r="224" spans="1:17" s="61" customFormat="1">
      <c r="A224" s="1"/>
      <c r="B224" s="19"/>
      <c r="C224" s="19"/>
      <c r="D224" s="19"/>
      <c r="E224" s="19"/>
      <c r="F224" s="19"/>
      <c r="G224" s="19"/>
      <c r="H224" s="14"/>
      <c r="I224" s="14"/>
      <c r="J224" s="59"/>
      <c r="K224" s="77"/>
      <c r="L224" s="77"/>
      <c r="M224" s="77"/>
      <c r="N224" s="77"/>
      <c r="O224" s="22"/>
      <c r="P224" s="22"/>
      <c r="Q224" s="22"/>
    </row>
    <row r="225" spans="1:17" s="57" customFormat="1">
      <c r="A225" s="1"/>
      <c r="B225" s="58"/>
      <c r="C225" s="47"/>
      <c r="D225" s="47"/>
      <c r="E225" s="47"/>
      <c r="F225" s="47"/>
      <c r="G225" s="47"/>
      <c r="H225" s="62"/>
      <c r="I225" s="62"/>
      <c r="J225" s="59"/>
      <c r="K225" s="77"/>
      <c r="L225" s="77"/>
      <c r="M225" s="77"/>
      <c r="N225" s="77"/>
      <c r="O225" s="22"/>
      <c r="P225" s="22"/>
      <c r="Q225" s="22"/>
    </row>
    <row r="226" spans="1:17" s="61" customFormat="1">
      <c r="A226" s="1"/>
      <c r="B226" s="2"/>
      <c r="C226" s="4"/>
      <c r="D226" s="4"/>
      <c r="F226" s="4"/>
      <c r="G226" s="4"/>
      <c r="H226" s="48"/>
      <c r="I226" s="48"/>
      <c r="J226" s="76"/>
      <c r="K226" s="77"/>
      <c r="L226" s="77"/>
      <c r="M226" s="77"/>
      <c r="N226" s="77"/>
      <c r="O226" s="22"/>
      <c r="P226" s="22"/>
      <c r="Q226" s="22"/>
    </row>
    <row r="227" spans="1:17" s="4" customFormat="1">
      <c r="A227" s="1"/>
      <c r="B227" s="19" t="s">
        <v>890</v>
      </c>
      <c r="C227" s="75"/>
      <c r="D227" s="75"/>
      <c r="E227" s="75"/>
      <c r="F227" s="75"/>
      <c r="G227" s="75"/>
      <c r="H227" s="14"/>
      <c r="I227" s="14"/>
      <c r="J227" s="76"/>
      <c r="K227" s="77"/>
      <c r="L227" s="77"/>
      <c r="M227" s="77"/>
      <c r="N227" s="77"/>
      <c r="O227" s="22"/>
      <c r="P227" s="22"/>
      <c r="Q227" s="22"/>
    </row>
    <row r="228" spans="1:17">
      <c r="A228" s="1"/>
      <c r="B228" s="19"/>
      <c r="C228" s="19"/>
      <c r="D228" s="19"/>
      <c r="E228" s="19"/>
      <c r="F228" s="19"/>
      <c r="G228" s="19"/>
      <c r="H228" s="14"/>
      <c r="I228" s="14"/>
      <c r="K228" s="77"/>
      <c r="L228" s="77"/>
      <c r="M228" s="77"/>
      <c r="N228" s="77"/>
      <c r="O228" s="22"/>
      <c r="P228" s="22"/>
      <c r="Q228" s="22"/>
    </row>
    <row r="229" spans="1:17" s="61" customFormat="1">
      <c r="A229" s="1"/>
      <c r="B229" s="19"/>
      <c r="C229" s="4"/>
      <c r="D229" s="4"/>
      <c r="E229" s="4"/>
      <c r="F229" s="4"/>
      <c r="G229" s="4"/>
      <c r="H229" s="48"/>
      <c r="I229" s="48"/>
      <c r="J229" s="51" t="s">
        <v>25</v>
      </c>
      <c r="K229" s="77"/>
      <c r="L229" s="77"/>
      <c r="M229" s="77"/>
      <c r="N229" s="77"/>
      <c r="O229" s="22"/>
      <c r="P229" s="22"/>
      <c r="Q229" s="22"/>
    </row>
    <row r="230" spans="1:17" s="61" customFormat="1">
      <c r="A230" s="1"/>
      <c r="B230" s="2"/>
      <c r="C230" s="4"/>
      <c r="D230" s="4"/>
      <c r="E230" s="4"/>
      <c r="F230" s="4"/>
      <c r="G230" s="4"/>
      <c r="H230" s="48"/>
      <c r="I230" s="52" t="s">
        <v>162</v>
      </c>
      <c r="J230" s="53"/>
      <c r="K230" s="77"/>
      <c r="L230" s="77"/>
      <c r="M230" s="77"/>
      <c r="N230" s="77"/>
      <c r="O230" s="22"/>
      <c r="P230" s="22"/>
      <c r="Q230" s="22"/>
    </row>
    <row r="231" spans="1:17" s="61" customFormat="1" ht="30" customHeight="1">
      <c r="A231" s="1"/>
      <c r="B231" s="2"/>
      <c r="C231" s="385" t="s">
        <v>891</v>
      </c>
      <c r="D231" s="385"/>
      <c r="E231" s="385"/>
      <c r="F231" s="385"/>
      <c r="G231" s="385"/>
      <c r="H231" s="385"/>
      <c r="I231" s="283" t="s">
        <v>892</v>
      </c>
      <c r="J231" s="116">
        <v>0</v>
      </c>
      <c r="K231" s="77"/>
      <c r="L231" s="77"/>
      <c r="M231" s="77"/>
      <c r="N231" s="77"/>
      <c r="O231" s="22"/>
      <c r="P231" s="22"/>
      <c r="Q231" s="22"/>
    </row>
    <row r="232" spans="1:17" s="61" customFormat="1" ht="30" customHeight="1">
      <c r="A232" s="1"/>
      <c r="B232" s="2"/>
      <c r="C232" s="385" t="s">
        <v>893</v>
      </c>
      <c r="D232" s="282"/>
      <c r="E232" s="282"/>
      <c r="F232" s="282"/>
      <c r="G232" s="282"/>
      <c r="H232" s="282"/>
      <c r="I232" s="285"/>
      <c r="J232" s="116">
        <v>0</v>
      </c>
      <c r="K232" s="77"/>
      <c r="L232" s="77"/>
      <c r="M232" s="77"/>
      <c r="N232" s="77"/>
      <c r="O232" s="22"/>
      <c r="P232" s="22"/>
      <c r="Q232" s="22"/>
    </row>
    <row r="233" spans="1:17" s="61" customFormat="1">
      <c r="A233" s="1"/>
      <c r="B233" s="19"/>
      <c r="C233" s="19"/>
      <c r="D233" s="19"/>
      <c r="E233" s="19"/>
      <c r="F233" s="19"/>
      <c r="G233" s="19"/>
      <c r="H233" s="14"/>
      <c r="I233" s="14"/>
      <c r="J233" s="59"/>
      <c r="K233" s="77"/>
      <c r="L233" s="77"/>
      <c r="M233" s="77"/>
      <c r="N233" s="77"/>
      <c r="O233" s="22"/>
      <c r="P233" s="22"/>
      <c r="Q233" s="22"/>
    </row>
    <row r="234" spans="1:17" s="57" customFormat="1">
      <c r="A234" s="1"/>
      <c r="B234" s="58"/>
      <c r="C234" s="47"/>
      <c r="D234" s="47"/>
      <c r="E234" s="47"/>
      <c r="F234" s="47"/>
      <c r="G234" s="47"/>
      <c r="H234" s="62"/>
      <c r="I234" s="62"/>
      <c r="J234" s="59"/>
      <c r="K234" s="77"/>
      <c r="L234" s="77"/>
      <c r="M234" s="77"/>
      <c r="N234" s="77"/>
      <c r="O234" s="22"/>
      <c r="P234" s="22"/>
      <c r="Q234" s="22"/>
    </row>
    <row r="235" spans="1:17" s="61" customFormat="1">
      <c r="A235" s="1"/>
      <c r="B235" s="2"/>
      <c r="C235" s="155"/>
      <c r="D235" s="4"/>
      <c r="E235" s="4"/>
      <c r="F235" s="4"/>
      <c r="G235" s="4"/>
      <c r="H235" s="156"/>
      <c r="I235" s="156"/>
      <c r="J235" s="76"/>
      <c r="K235" s="77"/>
      <c r="L235" s="77"/>
      <c r="M235" s="77"/>
      <c r="N235" s="77"/>
      <c r="O235" s="22"/>
      <c r="P235" s="22"/>
      <c r="Q235" s="22"/>
    </row>
    <row r="236" spans="1:17" s="4" customFormat="1">
      <c r="A236" s="1"/>
      <c r="B236" s="19" t="s">
        <v>224</v>
      </c>
      <c r="C236" s="75"/>
      <c r="D236" s="75"/>
      <c r="E236" s="75"/>
      <c r="F236" s="75"/>
      <c r="G236" s="75"/>
      <c r="H236" s="14"/>
      <c r="I236" s="14"/>
      <c r="J236" s="76"/>
      <c r="K236" s="77"/>
      <c r="L236" s="77"/>
      <c r="M236" s="77"/>
      <c r="N236" s="77"/>
      <c r="O236" s="22"/>
      <c r="P236" s="22"/>
      <c r="Q236" s="22"/>
    </row>
    <row r="237" spans="1:17">
      <c r="A237" s="1"/>
      <c r="B237" s="19"/>
      <c r="C237" s="19"/>
      <c r="D237" s="19"/>
      <c r="E237" s="19"/>
      <c r="F237" s="19"/>
      <c r="G237" s="19"/>
      <c r="H237" s="14"/>
      <c r="I237" s="14"/>
      <c r="K237" s="77"/>
      <c r="L237" s="77"/>
      <c r="M237" s="77"/>
      <c r="N237" s="77"/>
      <c r="O237" s="22"/>
      <c r="P237" s="22"/>
      <c r="Q237" s="22"/>
    </row>
    <row r="238" spans="1:17">
      <c r="A238" s="1"/>
      <c r="B238" s="19"/>
      <c r="C238" s="4"/>
      <c r="D238" s="4"/>
      <c r="F238" s="4"/>
      <c r="G238" s="4"/>
      <c r="H238" s="48"/>
      <c r="I238" s="48"/>
      <c r="J238" s="51" t="s">
        <v>25</v>
      </c>
      <c r="K238" s="77"/>
      <c r="L238" s="77"/>
      <c r="M238" s="77"/>
      <c r="N238" s="77"/>
      <c r="O238" s="22"/>
      <c r="P238" s="22"/>
      <c r="Q238" s="22"/>
    </row>
    <row r="239" spans="1:17">
      <c r="A239" s="1"/>
      <c r="B239" s="2"/>
      <c r="C239" s="4"/>
      <c r="D239" s="4"/>
      <c r="F239" s="4"/>
      <c r="G239" s="4"/>
      <c r="H239" s="48"/>
      <c r="I239" s="52" t="s">
        <v>162</v>
      </c>
      <c r="J239" s="53"/>
      <c r="K239" s="77"/>
      <c r="L239" s="77"/>
      <c r="M239" s="77"/>
      <c r="N239" s="77"/>
      <c r="O239" s="22"/>
      <c r="P239" s="22"/>
      <c r="Q239" s="22"/>
    </row>
    <row r="240" spans="1:17" s="57" customFormat="1" ht="17.25" customHeight="1">
      <c r="A240" s="1"/>
      <c r="B240" s="102"/>
      <c r="C240" s="386" t="s">
        <v>226</v>
      </c>
      <c r="D240" s="340"/>
      <c r="E240" s="340"/>
      <c r="F240" s="340"/>
      <c r="G240" s="340"/>
      <c r="H240" s="341"/>
      <c r="I240" s="283" t="s">
        <v>551</v>
      </c>
      <c r="J240" s="116"/>
      <c r="K240" s="77"/>
      <c r="L240" s="77"/>
      <c r="M240" s="77"/>
      <c r="N240" s="77"/>
      <c r="O240" s="22"/>
      <c r="P240" s="22"/>
      <c r="Q240" s="22"/>
    </row>
    <row r="241" spans="1:17" s="57" customFormat="1" ht="17.25" customHeight="1">
      <c r="A241" s="1"/>
      <c r="B241" s="102"/>
      <c r="C241" s="151"/>
      <c r="D241" s="157"/>
      <c r="E241" s="263" t="s">
        <v>228</v>
      </c>
      <c r="F241" s="298"/>
      <c r="G241" s="298"/>
      <c r="H241" s="264"/>
      <c r="I241" s="322"/>
      <c r="J241" s="116"/>
      <c r="K241" s="77"/>
      <c r="L241" s="77"/>
      <c r="M241" s="77"/>
      <c r="N241" s="77"/>
      <c r="O241" s="22"/>
      <c r="P241" s="22"/>
      <c r="Q241" s="22"/>
    </row>
    <row r="242" spans="1:17" s="57" customFormat="1" ht="17.25" customHeight="1" thickBot="1">
      <c r="A242" s="1"/>
      <c r="B242" s="102"/>
      <c r="C242" s="158"/>
      <c r="D242" s="159"/>
      <c r="E242" s="330" t="s">
        <v>229</v>
      </c>
      <c r="F242" s="331"/>
      <c r="G242" s="331"/>
      <c r="H242" s="332"/>
      <c r="I242" s="322"/>
      <c r="J242" s="144"/>
      <c r="K242" s="77"/>
      <c r="L242" s="77"/>
      <c r="M242" s="77"/>
      <c r="N242" s="77"/>
      <c r="O242" s="22"/>
      <c r="P242" s="22"/>
      <c r="Q242" s="22"/>
    </row>
    <row r="243" spans="1:17" s="57" customFormat="1" ht="17.25" customHeight="1">
      <c r="A243" s="1"/>
      <c r="B243" s="102"/>
      <c r="C243" s="333" t="s">
        <v>230</v>
      </c>
      <c r="D243" s="334"/>
      <c r="E243" s="334"/>
      <c r="F243" s="334"/>
      <c r="G243" s="334"/>
      <c r="H243" s="335"/>
      <c r="I243" s="322"/>
      <c r="J243" s="120"/>
      <c r="K243" s="77"/>
      <c r="L243" s="77"/>
      <c r="M243" s="77"/>
      <c r="N243" s="77"/>
      <c r="O243" s="22"/>
      <c r="P243" s="22"/>
      <c r="Q243" s="22"/>
    </row>
    <row r="244" spans="1:17" s="57" customFormat="1" ht="17.25" customHeight="1">
      <c r="A244" s="1"/>
      <c r="B244" s="102"/>
      <c r="C244" s="151"/>
      <c r="D244" s="157"/>
      <c r="E244" s="263" t="s">
        <v>231</v>
      </c>
      <c r="F244" s="298"/>
      <c r="G244" s="298"/>
      <c r="H244" s="264"/>
      <c r="I244" s="322"/>
      <c r="J244" s="116"/>
      <c r="K244" s="77"/>
      <c r="L244" s="77"/>
      <c r="M244" s="77"/>
      <c r="N244" s="77"/>
      <c r="O244" s="22"/>
      <c r="P244" s="22"/>
      <c r="Q244" s="22"/>
    </row>
    <row r="245" spans="1:17" s="57" customFormat="1" ht="17.25" customHeight="1">
      <c r="A245" s="1"/>
      <c r="B245" s="102"/>
      <c r="C245" s="153"/>
      <c r="D245" s="160"/>
      <c r="E245" s="263" t="s">
        <v>232</v>
      </c>
      <c r="F245" s="302"/>
      <c r="G245" s="302"/>
      <c r="H245" s="303"/>
      <c r="I245" s="323"/>
      <c r="J245" s="116"/>
      <c r="K245" s="77"/>
      <c r="L245" s="77"/>
      <c r="M245" s="77"/>
      <c r="N245" s="77"/>
      <c r="O245" s="22"/>
      <c r="P245" s="22"/>
      <c r="Q245" s="22"/>
    </row>
    <row r="246" spans="1:17" s="61" customFormat="1" ht="17.25" customHeight="1">
      <c r="A246" s="1"/>
      <c r="B246" s="19"/>
      <c r="C246" s="19"/>
      <c r="D246" s="19"/>
      <c r="E246" s="19"/>
      <c r="F246" s="19"/>
      <c r="G246" s="19"/>
      <c r="H246" s="14"/>
      <c r="I246" s="14"/>
      <c r="J246" s="59"/>
      <c r="K246" s="77"/>
      <c r="L246" s="77"/>
      <c r="M246" s="77"/>
      <c r="N246" s="77"/>
      <c r="O246" s="22"/>
      <c r="P246" s="22"/>
      <c r="Q246" s="22"/>
    </row>
    <row r="247" spans="1:17" s="57" customFormat="1">
      <c r="A247" s="1"/>
      <c r="B247" s="58"/>
      <c r="C247" s="47"/>
      <c r="D247" s="47"/>
      <c r="E247" s="47"/>
      <c r="F247" s="47"/>
      <c r="G247" s="47"/>
      <c r="H247" s="62"/>
      <c r="I247" s="62"/>
      <c r="J247" s="59"/>
      <c r="K247" s="77"/>
      <c r="L247" s="77"/>
      <c r="M247" s="77"/>
      <c r="N247" s="77"/>
      <c r="O247" s="22"/>
      <c r="P247" s="22"/>
      <c r="Q247" s="22"/>
    </row>
    <row r="248" spans="1:17" s="57" customFormat="1">
      <c r="A248" s="1"/>
      <c r="B248" s="102"/>
      <c r="C248" s="102"/>
      <c r="D248" s="47"/>
      <c r="E248" s="47"/>
      <c r="F248" s="47"/>
      <c r="G248" s="47"/>
      <c r="H248" s="62"/>
      <c r="I248" s="136" t="str">
        <f>HYPERLINK("#"&amp;$B$3&amp;"!a1","TOPへ戻る")</f>
        <v>TOPへ戻る</v>
      </c>
      <c r="J248" s="59"/>
      <c r="K248" s="63"/>
      <c r="L248" s="63"/>
      <c r="M248" s="63"/>
      <c r="N248" s="63"/>
      <c r="O248" s="63"/>
    </row>
    <row r="249" spans="1:17" s="57" customFormat="1" ht="36.75" customHeight="1">
      <c r="A249" s="1"/>
      <c r="B249" s="102"/>
      <c r="C249" s="102"/>
      <c r="D249" s="47"/>
      <c r="E249" s="47"/>
      <c r="F249" s="47"/>
      <c r="G249" s="47"/>
      <c r="H249" s="62"/>
      <c r="I249" s="62"/>
      <c r="J249" s="59"/>
      <c r="K249" s="77"/>
      <c r="L249" s="77"/>
      <c r="M249" s="77"/>
      <c r="N249" s="77"/>
      <c r="O249" s="22"/>
      <c r="P249" s="22"/>
      <c r="Q249" s="22"/>
    </row>
    <row r="250" spans="1:17" s="61" customFormat="1" ht="19.5">
      <c r="A250" s="1"/>
      <c r="B250" s="137" t="s">
        <v>552</v>
      </c>
      <c r="C250" s="161"/>
      <c r="D250" s="42"/>
      <c r="E250" s="42"/>
      <c r="F250" s="42"/>
      <c r="G250" s="42"/>
      <c r="H250" s="43"/>
      <c r="I250" s="43"/>
      <c r="J250" s="139"/>
      <c r="K250" s="192"/>
      <c r="L250" s="192"/>
      <c r="M250" s="192"/>
      <c r="N250" s="192"/>
      <c r="O250" s="22"/>
      <c r="P250" s="22"/>
      <c r="Q250" s="22"/>
    </row>
    <row r="251" spans="1:17" s="61" customFormat="1">
      <c r="A251" s="1"/>
      <c r="B251" s="102"/>
      <c r="C251" s="4"/>
      <c r="D251" s="4"/>
      <c r="E251" s="4"/>
      <c r="F251" s="4"/>
      <c r="G251" s="4"/>
      <c r="H251" s="48"/>
      <c r="I251" s="48"/>
      <c r="J251" s="76"/>
      <c r="K251" s="77"/>
      <c r="L251" s="77"/>
      <c r="M251" s="77"/>
      <c r="N251" s="77"/>
      <c r="O251" s="22"/>
      <c r="P251" s="22"/>
      <c r="Q251" s="22"/>
    </row>
    <row r="252" spans="1:17" s="61" customFormat="1">
      <c r="A252" s="1"/>
      <c r="B252" s="19" t="s">
        <v>234</v>
      </c>
      <c r="C252" s="162"/>
      <c r="D252" s="4"/>
      <c r="E252" s="4"/>
      <c r="F252" s="4"/>
      <c r="G252" s="4"/>
      <c r="H252" s="48"/>
      <c r="I252" s="48"/>
      <c r="J252" s="76"/>
      <c r="K252" s="77"/>
      <c r="L252" s="77"/>
      <c r="M252" s="77"/>
      <c r="N252" s="77"/>
      <c r="O252" s="22"/>
      <c r="P252" s="22"/>
      <c r="Q252" s="22"/>
    </row>
    <row r="253" spans="1:17">
      <c r="A253" s="1"/>
      <c r="B253" s="19"/>
      <c r="C253" s="19"/>
      <c r="D253" s="19"/>
      <c r="E253" s="19"/>
      <c r="F253" s="19"/>
      <c r="G253" s="19"/>
      <c r="H253" s="14"/>
      <c r="I253" s="14"/>
      <c r="K253" s="77"/>
      <c r="L253" s="77"/>
      <c r="M253" s="77"/>
      <c r="N253" s="77"/>
      <c r="O253" s="22"/>
      <c r="P253" s="22"/>
      <c r="Q253" s="22"/>
    </row>
    <row r="254" spans="1:17">
      <c r="A254" s="1"/>
      <c r="B254" s="19"/>
      <c r="C254" s="4"/>
      <c r="D254" s="4"/>
      <c r="F254" s="4"/>
      <c r="G254" s="4"/>
      <c r="H254" s="48"/>
      <c r="I254" s="48"/>
      <c r="J254" s="51" t="s">
        <v>25</v>
      </c>
      <c r="K254" s="77"/>
      <c r="L254" s="77"/>
      <c r="M254" s="77"/>
      <c r="N254" s="77"/>
      <c r="O254" s="22"/>
      <c r="P254" s="22"/>
      <c r="Q254" s="22"/>
    </row>
    <row r="255" spans="1:17">
      <c r="A255" s="1"/>
      <c r="B255" s="2"/>
      <c r="C255" s="4"/>
      <c r="D255" s="4"/>
      <c r="F255" s="4"/>
      <c r="G255" s="4"/>
      <c r="H255" s="48"/>
      <c r="I255" s="52" t="s">
        <v>162</v>
      </c>
      <c r="J255" s="53"/>
      <c r="K255" s="77"/>
      <c r="L255" s="77"/>
      <c r="M255" s="77"/>
      <c r="N255" s="77"/>
      <c r="O255" s="22"/>
      <c r="P255" s="22"/>
      <c r="Q255" s="22"/>
    </row>
    <row r="256" spans="1:17" ht="17.25" customHeight="1">
      <c r="A256" s="1"/>
      <c r="B256" s="2"/>
      <c r="C256" s="336" t="s">
        <v>236</v>
      </c>
      <c r="D256" s="340"/>
      <c r="E256" s="340"/>
      <c r="F256" s="340"/>
      <c r="G256" s="340"/>
      <c r="H256" s="341"/>
      <c r="I256" s="277" t="s">
        <v>553</v>
      </c>
      <c r="J256" s="163" t="s">
        <v>567</v>
      </c>
      <c r="K256" s="77"/>
      <c r="L256" s="77"/>
      <c r="M256" s="77"/>
      <c r="N256" s="77"/>
      <c r="O256" s="22"/>
      <c r="P256" s="22"/>
      <c r="Q256" s="22"/>
    </row>
    <row r="257" spans="1:17" ht="17.25" customHeight="1">
      <c r="A257" s="1"/>
      <c r="B257" s="2"/>
      <c r="C257" s="164"/>
      <c r="D257" s="342" t="s">
        <v>238</v>
      </c>
      <c r="E257" s="281" t="s">
        <v>239</v>
      </c>
      <c r="F257" s="281"/>
      <c r="G257" s="281"/>
      <c r="H257" s="281"/>
      <c r="I257" s="284"/>
      <c r="J257" s="163">
        <v>0</v>
      </c>
      <c r="K257" s="77"/>
      <c r="L257" s="77"/>
      <c r="M257" s="77"/>
      <c r="N257" s="77"/>
      <c r="O257" s="22"/>
      <c r="P257" s="22"/>
      <c r="Q257" s="22"/>
    </row>
    <row r="258" spans="1:17" ht="17.25" customHeight="1">
      <c r="A258" s="1"/>
      <c r="B258" s="2"/>
      <c r="C258" s="164"/>
      <c r="D258" s="343"/>
      <c r="E258" s="281" t="s">
        <v>240</v>
      </c>
      <c r="F258" s="282"/>
      <c r="G258" s="282"/>
      <c r="H258" s="282"/>
      <c r="I258" s="284"/>
      <c r="J258" s="163">
        <v>0</v>
      </c>
      <c r="K258" s="77"/>
      <c r="L258" s="77"/>
      <c r="M258" s="77"/>
      <c r="N258" s="77"/>
      <c r="O258" s="22"/>
      <c r="P258" s="22"/>
      <c r="Q258" s="22"/>
    </row>
    <row r="259" spans="1:17" ht="17.25" customHeight="1">
      <c r="A259" s="1"/>
      <c r="B259" s="2"/>
      <c r="C259" s="164"/>
      <c r="D259" s="343"/>
      <c r="E259" s="281" t="s">
        <v>241</v>
      </c>
      <c r="F259" s="282"/>
      <c r="G259" s="282"/>
      <c r="H259" s="282"/>
      <c r="I259" s="284"/>
      <c r="J259" s="163">
        <v>0</v>
      </c>
      <c r="K259" s="77"/>
      <c r="L259" s="77"/>
      <c r="M259" s="77"/>
      <c r="N259" s="77"/>
      <c r="O259" s="22"/>
      <c r="P259" s="22"/>
      <c r="Q259" s="22"/>
    </row>
    <row r="260" spans="1:17">
      <c r="A260" s="1"/>
      <c r="B260" s="2"/>
      <c r="C260" s="164"/>
      <c r="D260" s="343"/>
      <c r="E260" s="281" t="s">
        <v>242</v>
      </c>
      <c r="F260" s="282"/>
      <c r="G260" s="282"/>
      <c r="H260" s="282"/>
      <c r="I260" s="284"/>
      <c r="J260" s="163" t="s">
        <v>567</v>
      </c>
      <c r="K260" s="77"/>
      <c r="L260" s="77"/>
      <c r="M260" s="77"/>
      <c r="N260" s="77"/>
      <c r="O260" s="22"/>
      <c r="P260" s="22"/>
      <c r="Q260" s="22"/>
    </row>
    <row r="261" spans="1:17" ht="17.25" customHeight="1">
      <c r="A261" s="1"/>
      <c r="B261" s="2"/>
      <c r="C261" s="164"/>
      <c r="D261" s="343"/>
      <c r="E261" s="281" t="s">
        <v>243</v>
      </c>
      <c r="F261" s="282"/>
      <c r="G261" s="282"/>
      <c r="H261" s="282"/>
      <c r="I261" s="284"/>
      <c r="J261" s="163">
        <v>0</v>
      </c>
      <c r="K261" s="77"/>
      <c r="L261" s="77"/>
      <c r="M261" s="77"/>
      <c r="N261" s="77"/>
      <c r="O261" s="22"/>
      <c r="P261" s="22"/>
      <c r="Q261" s="22"/>
    </row>
    <row r="262" spans="1:17" ht="17.25" customHeight="1">
      <c r="A262" s="1"/>
      <c r="B262" s="2"/>
      <c r="C262" s="164"/>
      <c r="D262" s="343"/>
      <c r="E262" s="281" t="s">
        <v>244</v>
      </c>
      <c r="F262" s="282"/>
      <c r="G262" s="282"/>
      <c r="H262" s="282"/>
      <c r="I262" s="284"/>
      <c r="J262" s="163">
        <v>0</v>
      </c>
      <c r="K262" s="77"/>
      <c r="L262" s="77"/>
      <c r="M262" s="77"/>
      <c r="N262" s="77"/>
      <c r="O262" s="22"/>
      <c r="P262" s="22"/>
      <c r="Q262" s="22"/>
    </row>
    <row r="263" spans="1:17">
      <c r="A263" s="1"/>
      <c r="B263" s="2"/>
      <c r="C263" s="164"/>
      <c r="D263" s="343"/>
      <c r="E263" s="281" t="s">
        <v>245</v>
      </c>
      <c r="F263" s="282"/>
      <c r="G263" s="282"/>
      <c r="H263" s="282"/>
      <c r="I263" s="284"/>
      <c r="J263" s="163">
        <v>0</v>
      </c>
      <c r="K263" s="77"/>
      <c r="L263" s="77"/>
      <c r="M263" s="77"/>
      <c r="N263" s="77"/>
      <c r="O263" s="22"/>
      <c r="P263" s="22"/>
      <c r="Q263" s="22"/>
    </row>
    <row r="264" spans="1:17" ht="17.25" customHeight="1">
      <c r="A264" s="1"/>
      <c r="B264" s="2"/>
      <c r="C264" s="164"/>
      <c r="D264" s="343"/>
      <c r="E264" s="281" t="s">
        <v>246</v>
      </c>
      <c r="F264" s="282"/>
      <c r="G264" s="282"/>
      <c r="H264" s="282"/>
      <c r="I264" s="284"/>
      <c r="J264" s="163">
        <v>0</v>
      </c>
      <c r="K264" s="77"/>
      <c r="L264" s="77"/>
      <c r="M264" s="77"/>
      <c r="N264" s="77"/>
      <c r="O264" s="22"/>
      <c r="P264" s="22"/>
      <c r="Q264" s="22"/>
    </row>
    <row r="265" spans="1:17">
      <c r="A265" s="1"/>
      <c r="B265" s="2"/>
      <c r="C265" s="164"/>
      <c r="D265" s="343"/>
      <c r="E265" s="281" t="s">
        <v>247</v>
      </c>
      <c r="F265" s="282"/>
      <c r="G265" s="282"/>
      <c r="H265" s="282"/>
      <c r="I265" s="284"/>
      <c r="J265" s="163">
        <v>0</v>
      </c>
      <c r="K265" s="77"/>
      <c r="L265" s="77"/>
      <c r="M265" s="77"/>
      <c r="N265" s="77"/>
      <c r="O265" s="22"/>
      <c r="P265" s="22"/>
      <c r="Q265" s="22"/>
    </row>
    <row r="266" spans="1:17" ht="17.25" customHeight="1">
      <c r="A266" s="1"/>
      <c r="B266" s="2"/>
      <c r="C266" s="164"/>
      <c r="D266" s="343"/>
      <c r="E266" s="281" t="s">
        <v>248</v>
      </c>
      <c r="F266" s="282"/>
      <c r="G266" s="282"/>
      <c r="H266" s="282"/>
      <c r="I266" s="284"/>
      <c r="J266" s="163">
        <v>0</v>
      </c>
      <c r="K266" s="77"/>
      <c r="L266" s="77"/>
      <c r="M266" s="77"/>
      <c r="N266" s="77"/>
      <c r="O266" s="22"/>
      <c r="P266" s="22"/>
      <c r="Q266" s="22"/>
    </row>
    <row r="267" spans="1:17">
      <c r="A267" s="1"/>
      <c r="B267" s="2"/>
      <c r="C267" s="164"/>
      <c r="D267" s="343"/>
      <c r="E267" s="281" t="s">
        <v>249</v>
      </c>
      <c r="F267" s="282"/>
      <c r="G267" s="282"/>
      <c r="H267" s="282"/>
      <c r="I267" s="284"/>
      <c r="J267" s="163">
        <v>0</v>
      </c>
      <c r="K267" s="77"/>
      <c r="L267" s="77"/>
      <c r="M267" s="77"/>
      <c r="N267" s="77"/>
      <c r="O267" s="22"/>
      <c r="P267" s="22"/>
      <c r="Q267" s="22"/>
    </row>
    <row r="268" spans="1:17">
      <c r="A268" s="1"/>
      <c r="B268" s="2"/>
      <c r="C268" s="164"/>
      <c r="D268" s="344"/>
      <c r="E268" s="281" t="s">
        <v>250</v>
      </c>
      <c r="F268" s="282"/>
      <c r="G268" s="282"/>
      <c r="H268" s="282"/>
      <c r="I268" s="285"/>
      <c r="J268" s="163">
        <v>0</v>
      </c>
      <c r="K268" s="77"/>
      <c r="L268" s="77"/>
      <c r="M268" s="77"/>
      <c r="N268" s="77"/>
      <c r="O268" s="22"/>
      <c r="P268" s="22"/>
      <c r="Q268" s="22"/>
    </row>
    <row r="269" spans="1:17" ht="17.25" customHeight="1">
      <c r="A269" s="1"/>
      <c r="B269" s="130"/>
      <c r="C269" s="336" t="s">
        <v>251</v>
      </c>
      <c r="D269" s="340"/>
      <c r="E269" s="340"/>
      <c r="F269" s="340"/>
      <c r="G269" s="340"/>
      <c r="H269" s="341"/>
      <c r="I269" s="277" t="s">
        <v>252</v>
      </c>
      <c r="J269" s="163">
        <v>0</v>
      </c>
      <c r="K269" s="77"/>
      <c r="L269" s="77"/>
      <c r="M269" s="77"/>
      <c r="N269" s="77"/>
      <c r="O269" s="22"/>
      <c r="P269" s="22"/>
      <c r="Q269" s="22"/>
    </row>
    <row r="270" spans="1:17" ht="17.25" customHeight="1">
      <c r="A270" s="1"/>
      <c r="B270" s="2"/>
      <c r="C270" s="164"/>
      <c r="D270" s="342" t="s">
        <v>238</v>
      </c>
      <c r="E270" s="281" t="s">
        <v>239</v>
      </c>
      <c r="F270" s="282"/>
      <c r="G270" s="282"/>
      <c r="H270" s="282"/>
      <c r="I270" s="284"/>
      <c r="J270" s="163">
        <v>0</v>
      </c>
      <c r="K270" s="77"/>
      <c r="L270" s="77"/>
      <c r="M270" s="77"/>
      <c r="N270" s="77"/>
      <c r="O270" s="22"/>
      <c r="P270" s="22"/>
      <c r="Q270" s="22"/>
    </row>
    <row r="271" spans="1:17" ht="17.25" customHeight="1">
      <c r="A271" s="1"/>
      <c r="B271" s="2"/>
      <c r="C271" s="164"/>
      <c r="D271" s="343"/>
      <c r="E271" s="281" t="s">
        <v>240</v>
      </c>
      <c r="F271" s="282"/>
      <c r="G271" s="282"/>
      <c r="H271" s="282"/>
      <c r="I271" s="284"/>
      <c r="J271" s="163">
        <v>0</v>
      </c>
      <c r="K271" s="77"/>
      <c r="L271" s="77"/>
      <c r="M271" s="77"/>
      <c r="N271" s="77"/>
      <c r="O271" s="22"/>
      <c r="P271" s="22"/>
      <c r="Q271" s="22"/>
    </row>
    <row r="272" spans="1:17" ht="17.25" customHeight="1">
      <c r="A272" s="1"/>
      <c r="B272" s="2"/>
      <c r="C272" s="164"/>
      <c r="D272" s="343"/>
      <c r="E272" s="281" t="s">
        <v>241</v>
      </c>
      <c r="F272" s="282"/>
      <c r="G272" s="282"/>
      <c r="H272" s="282"/>
      <c r="I272" s="284"/>
      <c r="J272" s="163">
        <v>0</v>
      </c>
      <c r="K272" s="77"/>
      <c r="L272" s="77"/>
      <c r="M272" s="77"/>
      <c r="N272" s="77"/>
      <c r="O272" s="22"/>
      <c r="P272" s="22"/>
      <c r="Q272" s="22"/>
    </row>
    <row r="273" spans="1:17">
      <c r="A273" s="1"/>
      <c r="B273" s="2"/>
      <c r="C273" s="164"/>
      <c r="D273" s="343"/>
      <c r="E273" s="281" t="s">
        <v>242</v>
      </c>
      <c r="F273" s="282"/>
      <c r="G273" s="282"/>
      <c r="H273" s="282"/>
      <c r="I273" s="284"/>
      <c r="J273" s="163">
        <v>0</v>
      </c>
      <c r="K273" s="77"/>
      <c r="L273" s="77"/>
      <c r="M273" s="77"/>
      <c r="N273" s="77"/>
      <c r="O273" s="22"/>
      <c r="P273" s="22"/>
      <c r="Q273" s="22"/>
    </row>
    <row r="274" spans="1:17" ht="17.25" customHeight="1">
      <c r="A274" s="1"/>
      <c r="B274" s="2"/>
      <c r="C274" s="164"/>
      <c r="D274" s="343"/>
      <c r="E274" s="281" t="s">
        <v>243</v>
      </c>
      <c r="F274" s="282"/>
      <c r="G274" s="282"/>
      <c r="H274" s="282"/>
      <c r="I274" s="284"/>
      <c r="J274" s="163">
        <v>0</v>
      </c>
      <c r="K274" s="77"/>
      <c r="L274" s="77"/>
      <c r="M274" s="77"/>
      <c r="N274" s="77"/>
      <c r="O274" s="22"/>
      <c r="P274" s="22"/>
      <c r="Q274" s="22"/>
    </row>
    <row r="275" spans="1:17" ht="17.25" customHeight="1">
      <c r="A275" s="1"/>
      <c r="B275" s="2"/>
      <c r="C275" s="164"/>
      <c r="D275" s="343"/>
      <c r="E275" s="281" t="s">
        <v>244</v>
      </c>
      <c r="F275" s="282"/>
      <c r="G275" s="282"/>
      <c r="H275" s="282"/>
      <c r="I275" s="284"/>
      <c r="J275" s="163">
        <v>0</v>
      </c>
      <c r="K275" s="77"/>
      <c r="L275" s="77"/>
      <c r="M275" s="77"/>
      <c r="N275" s="77"/>
      <c r="O275" s="22"/>
      <c r="P275" s="22"/>
      <c r="Q275" s="22"/>
    </row>
    <row r="276" spans="1:17">
      <c r="A276" s="1"/>
      <c r="B276" s="2"/>
      <c r="C276" s="164"/>
      <c r="D276" s="343"/>
      <c r="E276" s="281" t="s">
        <v>245</v>
      </c>
      <c r="F276" s="282"/>
      <c r="G276" s="282"/>
      <c r="H276" s="282"/>
      <c r="I276" s="284"/>
      <c r="J276" s="163">
        <v>0</v>
      </c>
      <c r="K276" s="77"/>
      <c r="L276" s="77"/>
      <c r="M276" s="77"/>
      <c r="N276" s="77"/>
      <c r="O276" s="22"/>
      <c r="P276" s="22"/>
      <c r="Q276" s="22"/>
    </row>
    <row r="277" spans="1:17" ht="17.25" customHeight="1">
      <c r="A277" s="1"/>
      <c r="B277" s="2"/>
      <c r="C277" s="164"/>
      <c r="D277" s="343"/>
      <c r="E277" s="281" t="s">
        <v>246</v>
      </c>
      <c r="F277" s="282"/>
      <c r="G277" s="282"/>
      <c r="H277" s="282"/>
      <c r="I277" s="284"/>
      <c r="J277" s="163">
        <v>0</v>
      </c>
      <c r="K277" s="77"/>
      <c r="L277" s="77"/>
      <c r="M277" s="77"/>
      <c r="N277" s="77"/>
      <c r="O277" s="22"/>
      <c r="P277" s="22"/>
      <c r="Q277" s="22"/>
    </row>
    <row r="278" spans="1:17">
      <c r="A278" s="1"/>
      <c r="B278" s="2"/>
      <c r="C278" s="164"/>
      <c r="D278" s="343"/>
      <c r="E278" s="281" t="s">
        <v>247</v>
      </c>
      <c r="F278" s="282"/>
      <c r="G278" s="282"/>
      <c r="H278" s="282"/>
      <c r="I278" s="284"/>
      <c r="J278" s="163">
        <v>0</v>
      </c>
      <c r="K278" s="77"/>
      <c r="L278" s="77"/>
      <c r="M278" s="77"/>
      <c r="N278" s="77"/>
      <c r="O278" s="22"/>
      <c r="P278" s="22"/>
      <c r="Q278" s="22"/>
    </row>
    <row r="279" spans="1:17" ht="17.25" customHeight="1">
      <c r="A279" s="1"/>
      <c r="B279" s="2"/>
      <c r="C279" s="164"/>
      <c r="D279" s="343"/>
      <c r="E279" s="281" t="s">
        <v>248</v>
      </c>
      <c r="F279" s="282"/>
      <c r="G279" s="282"/>
      <c r="H279" s="282"/>
      <c r="I279" s="284"/>
      <c r="J279" s="163">
        <v>0</v>
      </c>
      <c r="K279" s="77"/>
      <c r="L279" s="77"/>
      <c r="M279" s="77"/>
      <c r="N279" s="77"/>
      <c r="O279" s="22"/>
      <c r="P279" s="22"/>
      <c r="Q279" s="22"/>
    </row>
    <row r="280" spans="1:17">
      <c r="A280" s="1"/>
      <c r="B280" s="2"/>
      <c r="C280" s="164"/>
      <c r="D280" s="343"/>
      <c r="E280" s="281" t="s">
        <v>249</v>
      </c>
      <c r="F280" s="282"/>
      <c r="G280" s="282"/>
      <c r="H280" s="282"/>
      <c r="I280" s="284"/>
      <c r="J280" s="163">
        <v>0</v>
      </c>
      <c r="K280" s="77"/>
      <c r="L280" s="77"/>
      <c r="M280" s="77"/>
      <c r="N280" s="77"/>
      <c r="O280" s="22"/>
      <c r="P280" s="22"/>
      <c r="Q280" s="22"/>
    </row>
    <row r="281" spans="1:17">
      <c r="A281" s="1"/>
      <c r="B281" s="2"/>
      <c r="C281" s="164"/>
      <c r="D281" s="344"/>
      <c r="E281" s="281" t="s">
        <v>250</v>
      </c>
      <c r="F281" s="282"/>
      <c r="G281" s="282"/>
      <c r="H281" s="282"/>
      <c r="I281" s="285"/>
      <c r="J281" s="163">
        <v>0</v>
      </c>
      <c r="K281" s="77"/>
      <c r="L281" s="77"/>
      <c r="M281" s="77"/>
      <c r="N281" s="77"/>
      <c r="O281" s="22"/>
      <c r="P281" s="22"/>
      <c r="Q281" s="22"/>
    </row>
    <row r="282" spans="1:17" ht="57">
      <c r="A282" s="1"/>
      <c r="B282" s="130"/>
      <c r="C282" s="263" t="s">
        <v>253</v>
      </c>
      <c r="D282" s="298"/>
      <c r="E282" s="298"/>
      <c r="F282" s="298"/>
      <c r="G282" s="298"/>
      <c r="H282" s="264"/>
      <c r="I282" s="97" t="s">
        <v>254</v>
      </c>
      <c r="J282" s="163">
        <v>0</v>
      </c>
      <c r="K282" s="77"/>
      <c r="L282" s="77"/>
      <c r="M282" s="77"/>
      <c r="N282" s="77"/>
      <c r="O282" s="22"/>
      <c r="P282" s="22"/>
      <c r="Q282" s="22"/>
    </row>
    <row r="283" spans="1:17" ht="57">
      <c r="A283" s="1"/>
      <c r="B283" s="130"/>
      <c r="C283" s="263" t="s">
        <v>255</v>
      </c>
      <c r="D283" s="302"/>
      <c r="E283" s="302"/>
      <c r="F283" s="302"/>
      <c r="G283" s="302"/>
      <c r="H283" s="303"/>
      <c r="I283" s="97" t="s">
        <v>256</v>
      </c>
      <c r="J283" s="163">
        <v>0</v>
      </c>
      <c r="K283" s="77"/>
      <c r="L283" s="77"/>
      <c r="M283" s="77"/>
      <c r="N283" s="77"/>
      <c r="O283" s="22"/>
      <c r="P283" s="22"/>
      <c r="Q283" s="22"/>
    </row>
    <row r="284" spans="1:17" ht="42.75">
      <c r="A284" s="1"/>
      <c r="B284" s="130"/>
      <c r="C284" s="263" t="s">
        <v>257</v>
      </c>
      <c r="D284" s="298"/>
      <c r="E284" s="298"/>
      <c r="F284" s="298"/>
      <c r="G284" s="298"/>
      <c r="H284" s="264"/>
      <c r="I284" s="165" t="s">
        <v>258</v>
      </c>
      <c r="J284" s="163">
        <v>0</v>
      </c>
      <c r="K284" s="77"/>
      <c r="L284" s="77"/>
      <c r="M284" s="77"/>
      <c r="N284" s="77"/>
      <c r="O284" s="22"/>
      <c r="P284" s="22"/>
      <c r="Q284" s="22"/>
    </row>
    <row r="285" spans="1:17" s="61" customFormat="1">
      <c r="A285" s="1"/>
      <c r="B285" s="19"/>
      <c r="C285" s="19"/>
      <c r="D285" s="19"/>
      <c r="E285" s="19"/>
      <c r="F285" s="19"/>
      <c r="G285" s="19"/>
      <c r="H285" s="14"/>
      <c r="I285" s="14"/>
      <c r="J285" s="59"/>
      <c r="K285" s="77"/>
      <c r="L285" s="77"/>
      <c r="M285" s="77"/>
      <c r="N285" s="77"/>
      <c r="O285" s="22"/>
      <c r="P285" s="22"/>
      <c r="Q285" s="22"/>
    </row>
    <row r="286" spans="1:17" s="57" customFormat="1">
      <c r="A286" s="1"/>
      <c r="B286" s="58"/>
      <c r="C286" s="47"/>
      <c r="D286" s="47"/>
      <c r="E286" s="47"/>
      <c r="F286" s="47"/>
      <c r="G286" s="47"/>
      <c r="H286" s="62"/>
      <c r="I286" s="62"/>
      <c r="J286" s="59"/>
      <c r="K286" s="77"/>
      <c r="L286" s="77"/>
      <c r="M286" s="77"/>
      <c r="N286" s="77"/>
      <c r="O286" s="22"/>
      <c r="P286" s="22"/>
      <c r="Q286" s="22"/>
    </row>
    <row r="287" spans="1:17">
      <c r="A287" s="1"/>
      <c r="B287" s="166"/>
      <c r="C287" s="4"/>
      <c r="D287" s="4"/>
      <c r="F287" s="4"/>
      <c r="G287" s="4"/>
      <c r="H287" s="48"/>
      <c r="I287" s="48"/>
      <c r="J287" s="76"/>
      <c r="K287" s="77"/>
      <c r="L287" s="77"/>
      <c r="M287" s="77"/>
      <c r="N287" s="77"/>
      <c r="O287" s="22"/>
      <c r="P287" s="22"/>
      <c r="Q287" s="22"/>
    </row>
    <row r="288" spans="1:17">
      <c r="A288" s="1"/>
      <c r="B288" s="19" t="s">
        <v>259</v>
      </c>
      <c r="C288" s="75"/>
      <c r="D288" s="75"/>
      <c r="E288" s="75"/>
      <c r="F288" s="75"/>
      <c r="G288" s="75"/>
      <c r="H288" s="14"/>
      <c r="I288" s="14"/>
      <c r="J288" s="76"/>
      <c r="K288" s="77"/>
      <c r="L288" s="77"/>
      <c r="M288" s="77"/>
      <c r="N288" s="77"/>
      <c r="O288" s="22"/>
      <c r="P288" s="22"/>
      <c r="Q288" s="22"/>
    </row>
    <row r="289" spans="1:17">
      <c r="A289" s="1"/>
      <c r="B289" s="19"/>
      <c r="C289" s="19"/>
      <c r="D289" s="19"/>
      <c r="E289" s="19"/>
      <c r="F289" s="19"/>
      <c r="G289" s="19"/>
      <c r="H289" s="14"/>
      <c r="I289" s="14"/>
      <c r="K289" s="77"/>
      <c r="L289" s="77"/>
      <c r="M289" s="77"/>
      <c r="N289" s="77"/>
      <c r="O289" s="22"/>
      <c r="P289" s="22"/>
      <c r="Q289" s="22"/>
    </row>
    <row r="290" spans="1:17">
      <c r="A290" s="1"/>
      <c r="B290" s="19"/>
      <c r="C290" s="4"/>
      <c r="D290" s="4"/>
      <c r="F290" s="4"/>
      <c r="G290" s="4"/>
      <c r="H290" s="48"/>
      <c r="I290" s="48"/>
      <c r="J290" s="51" t="s">
        <v>25</v>
      </c>
      <c r="K290" s="77"/>
      <c r="L290" s="77"/>
      <c r="M290" s="77"/>
      <c r="N290" s="77"/>
      <c r="O290" s="22"/>
      <c r="P290" s="22"/>
      <c r="Q290" s="22"/>
    </row>
    <row r="291" spans="1:17">
      <c r="A291" s="1"/>
      <c r="B291" s="2"/>
      <c r="C291" s="345" t="s">
        <v>260</v>
      </c>
      <c r="D291" s="346"/>
      <c r="E291" s="346"/>
      <c r="F291" s="346"/>
      <c r="G291" s="75"/>
      <c r="H291" s="48"/>
      <c r="I291" s="52" t="s">
        <v>261</v>
      </c>
      <c r="J291" s="53"/>
      <c r="K291" s="77"/>
      <c r="L291" s="77"/>
      <c r="M291" s="77"/>
      <c r="N291" s="77"/>
      <c r="O291" s="22"/>
      <c r="P291" s="22"/>
      <c r="Q291" s="22"/>
    </row>
    <row r="292" spans="1:17" ht="28.5" customHeight="1">
      <c r="A292" s="1"/>
      <c r="B292" s="2"/>
      <c r="C292" s="263" t="s">
        <v>262</v>
      </c>
      <c r="D292" s="298"/>
      <c r="E292" s="298"/>
      <c r="F292" s="298"/>
      <c r="G292" s="298"/>
      <c r="H292" s="264"/>
      <c r="I292" s="165" t="s">
        <v>263</v>
      </c>
      <c r="J292" s="163">
        <v>0</v>
      </c>
      <c r="K292" s="77"/>
      <c r="L292" s="77"/>
      <c r="M292" s="77"/>
      <c r="N292" s="77"/>
      <c r="O292" s="22"/>
      <c r="P292" s="22"/>
      <c r="Q292" s="22"/>
    </row>
    <row r="293" spans="1:17" ht="71.25">
      <c r="A293" s="1"/>
      <c r="B293" s="167"/>
      <c r="C293" s="263" t="s">
        <v>264</v>
      </c>
      <c r="D293" s="302"/>
      <c r="E293" s="302"/>
      <c r="F293" s="302"/>
      <c r="G293" s="302"/>
      <c r="H293" s="303"/>
      <c r="I293" s="97" t="s">
        <v>265</v>
      </c>
      <c r="J293" s="163">
        <v>0</v>
      </c>
      <c r="K293" s="77"/>
      <c r="L293" s="77"/>
      <c r="M293" s="77"/>
      <c r="N293" s="77"/>
      <c r="O293" s="22"/>
      <c r="P293" s="22"/>
      <c r="Q293" s="22"/>
    </row>
    <row r="294" spans="1:17" ht="57" customHeight="1">
      <c r="A294" s="1"/>
      <c r="B294" s="167"/>
      <c r="C294" s="263" t="s">
        <v>266</v>
      </c>
      <c r="D294" s="302"/>
      <c r="E294" s="302"/>
      <c r="F294" s="302"/>
      <c r="G294" s="302"/>
      <c r="H294" s="303"/>
      <c r="I294" s="97" t="s">
        <v>267</v>
      </c>
      <c r="J294" s="163">
        <v>0</v>
      </c>
      <c r="K294" s="77"/>
      <c r="L294" s="77"/>
      <c r="M294" s="77"/>
      <c r="N294" s="77"/>
      <c r="O294" s="22"/>
      <c r="P294" s="22"/>
      <c r="Q294" s="22"/>
    </row>
    <row r="295" spans="1:17" ht="42.75">
      <c r="A295" s="1"/>
      <c r="B295" s="167"/>
      <c r="C295" s="263" t="s">
        <v>268</v>
      </c>
      <c r="D295" s="302"/>
      <c r="E295" s="302"/>
      <c r="F295" s="302"/>
      <c r="G295" s="302"/>
      <c r="H295" s="303"/>
      <c r="I295" s="97" t="s">
        <v>269</v>
      </c>
      <c r="J295" s="163">
        <v>0</v>
      </c>
      <c r="K295" s="77"/>
      <c r="L295" s="77"/>
      <c r="M295" s="77"/>
      <c r="N295" s="77"/>
      <c r="O295" s="22"/>
      <c r="P295" s="22"/>
      <c r="Q295" s="22"/>
    </row>
    <row r="296" spans="1:17" ht="71.25">
      <c r="A296" s="1"/>
      <c r="B296" s="167"/>
      <c r="C296" s="263" t="s">
        <v>270</v>
      </c>
      <c r="D296" s="302"/>
      <c r="E296" s="302"/>
      <c r="F296" s="302"/>
      <c r="G296" s="302"/>
      <c r="H296" s="303"/>
      <c r="I296" s="97" t="s">
        <v>271</v>
      </c>
      <c r="J296" s="163">
        <v>0</v>
      </c>
      <c r="K296" s="77"/>
      <c r="L296" s="77"/>
      <c r="M296" s="77"/>
      <c r="N296" s="77"/>
      <c r="O296" s="22"/>
      <c r="P296" s="22"/>
      <c r="Q296" s="22"/>
    </row>
    <row r="297" spans="1:17" s="143" customFormat="1" ht="71.25" customHeight="1">
      <c r="A297" s="1"/>
      <c r="B297" s="167"/>
      <c r="C297" s="263" t="s">
        <v>272</v>
      </c>
      <c r="D297" s="302"/>
      <c r="E297" s="302"/>
      <c r="F297" s="302"/>
      <c r="G297" s="302"/>
      <c r="H297" s="303"/>
      <c r="I297" s="97" t="s">
        <v>273</v>
      </c>
      <c r="J297" s="163">
        <v>0</v>
      </c>
      <c r="K297" s="77"/>
      <c r="L297" s="77"/>
      <c r="M297" s="77"/>
      <c r="N297" s="77"/>
      <c r="O297" s="22"/>
      <c r="P297" s="22"/>
      <c r="Q297" s="22"/>
    </row>
    <row r="298" spans="1:17" s="143" customFormat="1" ht="57" customHeight="1">
      <c r="A298" s="1"/>
      <c r="B298" s="167"/>
      <c r="C298" s="263" t="s">
        <v>274</v>
      </c>
      <c r="D298" s="302"/>
      <c r="E298" s="302"/>
      <c r="F298" s="302"/>
      <c r="G298" s="302"/>
      <c r="H298" s="303"/>
      <c r="I298" s="97" t="s">
        <v>275</v>
      </c>
      <c r="J298" s="163">
        <v>0</v>
      </c>
      <c r="K298" s="77"/>
      <c r="L298" s="77"/>
      <c r="M298" s="77"/>
      <c r="N298" s="77"/>
      <c r="O298" s="22"/>
      <c r="P298" s="22"/>
      <c r="Q298" s="22"/>
    </row>
    <row r="299" spans="1:17" s="143" customFormat="1" ht="85.5" customHeight="1">
      <c r="A299" s="1"/>
      <c r="B299" s="167"/>
      <c r="C299" s="263" t="s">
        <v>276</v>
      </c>
      <c r="D299" s="302"/>
      <c r="E299" s="302"/>
      <c r="F299" s="302"/>
      <c r="G299" s="302"/>
      <c r="H299" s="303"/>
      <c r="I299" s="97" t="s">
        <v>277</v>
      </c>
      <c r="J299" s="163">
        <v>0</v>
      </c>
      <c r="K299" s="77"/>
      <c r="L299" s="77"/>
      <c r="M299" s="77"/>
      <c r="N299" s="77"/>
      <c r="O299" s="22"/>
      <c r="P299" s="22"/>
      <c r="Q299" s="22"/>
    </row>
    <row r="300" spans="1:17" s="61" customFormat="1">
      <c r="A300" s="1"/>
      <c r="B300" s="19"/>
      <c r="C300" s="19"/>
      <c r="D300" s="19"/>
      <c r="E300" s="19"/>
      <c r="F300" s="19"/>
      <c r="G300" s="19"/>
      <c r="H300" s="14"/>
      <c r="I300" s="14"/>
      <c r="J300" s="59"/>
      <c r="K300" s="77"/>
      <c r="L300" s="77"/>
      <c r="M300" s="77"/>
      <c r="N300" s="77"/>
      <c r="O300" s="22"/>
      <c r="P300" s="22"/>
      <c r="Q300" s="22"/>
    </row>
    <row r="301" spans="1:17">
      <c r="A301" s="1"/>
      <c r="B301" s="19"/>
      <c r="C301" s="19"/>
      <c r="D301" s="19"/>
      <c r="E301" s="19"/>
      <c r="F301" s="19"/>
      <c r="G301" s="19"/>
      <c r="H301" s="14"/>
      <c r="I301" s="14"/>
      <c r="K301" s="77"/>
      <c r="L301" s="77"/>
      <c r="M301" s="77"/>
      <c r="N301" s="77"/>
      <c r="O301" s="22"/>
      <c r="P301" s="22"/>
      <c r="Q301" s="22"/>
    </row>
    <row r="302" spans="1:17">
      <c r="A302" s="1"/>
      <c r="B302" s="19"/>
      <c r="C302" s="4"/>
      <c r="D302" s="4"/>
      <c r="F302" s="4"/>
      <c r="G302" s="4"/>
      <c r="H302" s="48"/>
      <c r="I302" s="48"/>
      <c r="J302" s="51" t="s">
        <v>25</v>
      </c>
      <c r="K302" s="77"/>
      <c r="L302" s="77"/>
      <c r="M302" s="77"/>
      <c r="N302" s="77"/>
      <c r="O302" s="22"/>
      <c r="P302" s="22"/>
      <c r="Q302" s="22"/>
    </row>
    <row r="303" spans="1:17">
      <c r="A303" s="1"/>
      <c r="B303" s="2"/>
      <c r="C303" s="345" t="s">
        <v>278</v>
      </c>
      <c r="D303" s="346"/>
      <c r="E303" s="346"/>
      <c r="F303" s="346"/>
      <c r="G303" s="75"/>
      <c r="H303" s="48"/>
      <c r="I303" s="52" t="s">
        <v>261</v>
      </c>
      <c r="J303" s="53"/>
      <c r="K303" s="77"/>
      <c r="L303" s="77"/>
      <c r="M303" s="77"/>
      <c r="N303" s="77"/>
      <c r="O303" s="22"/>
      <c r="P303" s="22"/>
      <c r="Q303" s="22"/>
    </row>
    <row r="304" spans="1:17" s="168" customFormat="1" ht="57">
      <c r="A304" s="1"/>
      <c r="B304" s="167"/>
      <c r="C304" s="347" t="s">
        <v>279</v>
      </c>
      <c r="D304" s="348"/>
      <c r="E304" s="348"/>
      <c r="F304" s="348"/>
      <c r="G304" s="348"/>
      <c r="H304" s="349"/>
      <c r="I304" s="97" t="s">
        <v>280</v>
      </c>
      <c r="J304" s="163">
        <v>0</v>
      </c>
      <c r="K304" s="77"/>
      <c r="L304" s="77"/>
      <c r="M304" s="77"/>
      <c r="N304" s="77"/>
      <c r="O304" s="22"/>
      <c r="P304" s="22"/>
      <c r="Q304" s="22"/>
    </row>
    <row r="305" spans="1:17" s="168" customFormat="1" ht="71.25">
      <c r="A305" s="1"/>
      <c r="B305" s="167"/>
      <c r="C305" s="347" t="s">
        <v>281</v>
      </c>
      <c r="D305" s="350"/>
      <c r="E305" s="350"/>
      <c r="F305" s="350"/>
      <c r="G305" s="350"/>
      <c r="H305" s="351"/>
      <c r="I305" s="97" t="s">
        <v>282</v>
      </c>
      <c r="J305" s="163">
        <v>0</v>
      </c>
      <c r="K305" s="77"/>
      <c r="L305" s="77"/>
      <c r="M305" s="77"/>
      <c r="N305" s="77"/>
      <c r="O305" s="22"/>
      <c r="P305" s="22"/>
      <c r="Q305" s="22"/>
    </row>
    <row r="306" spans="1:17" s="61" customFormat="1">
      <c r="A306" s="1"/>
      <c r="B306" s="19"/>
      <c r="C306" s="19"/>
      <c r="D306" s="19"/>
      <c r="E306" s="19"/>
      <c r="F306" s="19"/>
      <c r="G306" s="19"/>
      <c r="H306" s="14"/>
      <c r="I306" s="14"/>
      <c r="J306" s="59"/>
      <c r="K306" s="77"/>
      <c r="L306" s="77"/>
      <c r="M306" s="77"/>
      <c r="N306" s="77"/>
      <c r="O306" s="22"/>
      <c r="P306" s="22"/>
      <c r="Q306" s="22"/>
    </row>
    <row r="307" spans="1:17">
      <c r="A307" s="1"/>
      <c r="B307" s="19"/>
      <c r="C307" s="19"/>
      <c r="D307" s="19"/>
      <c r="E307" s="19"/>
      <c r="F307" s="19"/>
      <c r="G307" s="19"/>
      <c r="H307" s="14"/>
      <c r="I307" s="14"/>
      <c r="K307" s="77"/>
      <c r="L307" s="77"/>
      <c r="M307" s="77"/>
      <c r="N307" s="77"/>
      <c r="O307" s="22"/>
      <c r="P307" s="22"/>
      <c r="Q307" s="22"/>
    </row>
    <row r="308" spans="1:17">
      <c r="A308" s="1"/>
      <c r="B308" s="19"/>
      <c r="C308" s="4"/>
      <c r="D308" s="4"/>
      <c r="F308" s="4"/>
      <c r="G308" s="4"/>
      <c r="H308" s="48"/>
      <c r="I308" s="48"/>
      <c r="J308" s="51" t="s">
        <v>25</v>
      </c>
      <c r="K308" s="77"/>
      <c r="L308" s="77"/>
      <c r="M308" s="77"/>
      <c r="N308" s="77"/>
      <c r="O308" s="22"/>
      <c r="P308" s="22"/>
      <c r="Q308" s="22"/>
    </row>
    <row r="309" spans="1:17">
      <c r="A309" s="1"/>
      <c r="B309" s="2"/>
      <c r="C309" s="345" t="s">
        <v>283</v>
      </c>
      <c r="D309" s="345"/>
      <c r="E309" s="345"/>
      <c r="F309" s="345"/>
      <c r="G309" s="75"/>
      <c r="H309" s="48"/>
      <c r="I309" s="52" t="s">
        <v>261</v>
      </c>
      <c r="J309" s="53"/>
      <c r="K309" s="77"/>
      <c r="L309" s="77"/>
      <c r="M309" s="77"/>
      <c r="N309" s="77"/>
      <c r="O309" s="22"/>
      <c r="P309" s="22"/>
      <c r="Q309" s="22"/>
    </row>
    <row r="310" spans="1:17" s="168" customFormat="1" ht="71.25">
      <c r="A310" s="1"/>
      <c r="B310" s="167"/>
      <c r="C310" s="347" t="s">
        <v>284</v>
      </c>
      <c r="D310" s="348"/>
      <c r="E310" s="348"/>
      <c r="F310" s="348"/>
      <c r="G310" s="348"/>
      <c r="H310" s="349"/>
      <c r="I310" s="97" t="s">
        <v>285</v>
      </c>
      <c r="J310" s="163">
        <v>0</v>
      </c>
      <c r="K310" s="77"/>
      <c r="L310" s="77"/>
      <c r="M310" s="77"/>
      <c r="N310" s="77"/>
      <c r="O310" s="22"/>
      <c r="P310" s="22"/>
      <c r="Q310" s="22"/>
    </row>
    <row r="311" spans="1:17" s="61" customFormat="1">
      <c r="A311" s="1"/>
      <c r="B311" s="19"/>
      <c r="C311" s="19"/>
      <c r="D311" s="19"/>
      <c r="E311" s="19"/>
      <c r="F311" s="19"/>
      <c r="G311" s="19"/>
      <c r="H311" s="14"/>
      <c r="I311" s="14"/>
      <c r="J311" s="59"/>
      <c r="K311" s="77"/>
      <c r="L311" s="77"/>
      <c r="M311" s="77"/>
      <c r="N311" s="77"/>
      <c r="O311" s="22"/>
      <c r="P311" s="22"/>
      <c r="Q311" s="22"/>
    </row>
    <row r="312" spans="1:17">
      <c r="A312" s="1"/>
      <c r="B312" s="19"/>
      <c r="C312" s="19"/>
      <c r="D312" s="19"/>
      <c r="E312" s="19"/>
      <c r="F312" s="19"/>
      <c r="G312" s="19"/>
      <c r="H312" s="14"/>
      <c r="I312" s="14"/>
      <c r="K312" s="77"/>
      <c r="L312" s="77"/>
      <c r="M312" s="77"/>
      <c r="N312" s="77"/>
      <c r="O312" s="22"/>
      <c r="P312" s="22"/>
      <c r="Q312" s="22"/>
    </row>
    <row r="313" spans="1:17">
      <c r="A313" s="1"/>
      <c r="B313" s="19"/>
      <c r="C313" s="4"/>
      <c r="D313" s="4"/>
      <c r="F313" s="4"/>
      <c r="G313" s="4"/>
      <c r="H313" s="48"/>
      <c r="I313" s="48"/>
      <c r="J313" s="51" t="s">
        <v>25</v>
      </c>
      <c r="K313" s="77"/>
      <c r="L313" s="77"/>
      <c r="M313" s="77"/>
      <c r="N313" s="77"/>
      <c r="O313" s="22"/>
      <c r="P313" s="22"/>
      <c r="Q313" s="22"/>
    </row>
    <row r="314" spans="1:17">
      <c r="A314" s="1"/>
      <c r="B314" s="2"/>
      <c r="C314" s="345" t="s">
        <v>286</v>
      </c>
      <c r="D314" s="346"/>
      <c r="E314" s="346"/>
      <c r="F314" s="346"/>
      <c r="G314" s="75"/>
      <c r="H314" s="48"/>
      <c r="I314" s="52" t="s">
        <v>261</v>
      </c>
      <c r="J314" s="53"/>
      <c r="K314" s="77"/>
      <c r="L314" s="77"/>
      <c r="M314" s="77"/>
      <c r="N314" s="77"/>
      <c r="O314" s="22"/>
      <c r="P314" s="22"/>
      <c r="Q314" s="22"/>
    </row>
    <row r="315" spans="1:17" s="61" customFormat="1" ht="28.5" customHeight="1">
      <c r="A315" s="1"/>
      <c r="B315" s="167"/>
      <c r="C315" s="263" t="s">
        <v>287</v>
      </c>
      <c r="D315" s="298"/>
      <c r="E315" s="298"/>
      <c r="F315" s="298"/>
      <c r="G315" s="298"/>
      <c r="H315" s="264"/>
      <c r="I315" s="97" t="s">
        <v>288</v>
      </c>
      <c r="J315" s="163">
        <v>0</v>
      </c>
      <c r="K315" s="77"/>
      <c r="L315" s="77"/>
      <c r="M315" s="77"/>
      <c r="N315" s="77"/>
      <c r="O315" s="22"/>
      <c r="P315" s="22"/>
      <c r="Q315" s="22"/>
    </row>
    <row r="316" spans="1:17" s="61" customFormat="1">
      <c r="A316" s="1"/>
      <c r="B316" s="19"/>
      <c r="C316" s="19"/>
      <c r="D316" s="19"/>
      <c r="E316" s="19"/>
      <c r="F316" s="19"/>
      <c r="G316" s="19"/>
      <c r="H316" s="14"/>
      <c r="I316" s="14"/>
      <c r="J316" s="59"/>
      <c r="K316" s="77"/>
      <c r="L316" s="77"/>
      <c r="M316" s="77"/>
      <c r="N316" s="77"/>
      <c r="O316" s="22"/>
      <c r="P316" s="22"/>
      <c r="Q316" s="22"/>
    </row>
    <row r="317" spans="1:17">
      <c r="A317" s="1"/>
      <c r="B317" s="19"/>
      <c r="C317" s="19"/>
      <c r="D317" s="19"/>
      <c r="E317" s="19"/>
      <c r="F317" s="19"/>
      <c r="G317" s="19"/>
      <c r="H317" s="14"/>
      <c r="I317" s="14"/>
      <c r="K317" s="77"/>
      <c r="L317" s="77"/>
      <c r="M317" s="77"/>
      <c r="N317" s="77"/>
      <c r="O317" s="22"/>
      <c r="P317" s="22"/>
      <c r="Q317" s="22"/>
    </row>
    <row r="318" spans="1:17">
      <c r="A318" s="1"/>
      <c r="B318" s="19"/>
      <c r="C318" s="4"/>
      <c r="D318" s="4"/>
      <c r="F318" s="4"/>
      <c r="G318" s="4"/>
      <c r="H318" s="48"/>
      <c r="I318" s="48"/>
      <c r="J318" s="51" t="s">
        <v>25</v>
      </c>
      <c r="K318" s="77"/>
      <c r="L318" s="77"/>
      <c r="M318" s="77"/>
      <c r="N318" s="77"/>
      <c r="O318" s="22"/>
      <c r="P318" s="22"/>
      <c r="Q318" s="22"/>
    </row>
    <row r="319" spans="1:17">
      <c r="A319" s="1"/>
      <c r="B319" s="2"/>
      <c r="C319" s="345" t="s">
        <v>289</v>
      </c>
      <c r="D319" s="346"/>
      <c r="E319" s="346"/>
      <c r="F319" s="346"/>
      <c r="G319" s="75"/>
      <c r="H319" s="48"/>
      <c r="I319" s="52" t="s">
        <v>261</v>
      </c>
      <c r="J319" s="53"/>
      <c r="K319" s="77"/>
      <c r="L319" s="77"/>
      <c r="M319" s="77"/>
      <c r="N319" s="77"/>
      <c r="O319" s="22"/>
      <c r="P319" s="22"/>
      <c r="Q319" s="22"/>
    </row>
    <row r="320" spans="1:17" s="168" customFormat="1" ht="57">
      <c r="A320" s="1"/>
      <c r="B320" s="167"/>
      <c r="C320" s="263" t="s">
        <v>290</v>
      </c>
      <c r="D320" s="298"/>
      <c r="E320" s="298"/>
      <c r="F320" s="298"/>
      <c r="G320" s="298"/>
      <c r="H320" s="264"/>
      <c r="I320" s="97" t="s">
        <v>291</v>
      </c>
      <c r="J320" s="163">
        <v>0</v>
      </c>
      <c r="K320" s="77"/>
      <c r="L320" s="77"/>
      <c r="M320" s="77"/>
      <c r="N320" s="77"/>
      <c r="O320" s="22"/>
      <c r="P320" s="22"/>
      <c r="Q320" s="22"/>
    </row>
    <row r="321" spans="1:17" s="168" customFormat="1" ht="57" customHeight="1">
      <c r="A321" s="1"/>
      <c r="B321" s="167"/>
      <c r="C321" s="263" t="s">
        <v>292</v>
      </c>
      <c r="D321" s="302"/>
      <c r="E321" s="302"/>
      <c r="F321" s="302"/>
      <c r="G321" s="302"/>
      <c r="H321" s="303"/>
      <c r="I321" s="97" t="s">
        <v>293</v>
      </c>
      <c r="J321" s="163">
        <v>0</v>
      </c>
      <c r="K321" s="77"/>
      <c r="L321" s="77"/>
      <c r="M321" s="77"/>
      <c r="N321" s="77"/>
      <c r="O321" s="22"/>
      <c r="P321" s="22"/>
      <c r="Q321" s="22"/>
    </row>
    <row r="322" spans="1:17" s="61" customFormat="1">
      <c r="A322" s="1"/>
      <c r="B322" s="19"/>
      <c r="C322" s="19"/>
      <c r="D322" s="19"/>
      <c r="E322" s="19"/>
      <c r="F322" s="19"/>
      <c r="G322" s="19"/>
      <c r="H322" s="14"/>
      <c r="I322" s="14"/>
      <c r="J322" s="59"/>
      <c r="K322" s="77"/>
      <c r="L322" s="77"/>
      <c r="M322" s="77"/>
      <c r="N322" s="77"/>
      <c r="O322" s="22"/>
      <c r="P322" s="22"/>
      <c r="Q322" s="22"/>
    </row>
    <row r="323" spans="1:17" s="57" customFormat="1">
      <c r="A323" s="1"/>
      <c r="B323" s="58"/>
      <c r="C323" s="47"/>
      <c r="D323" s="47"/>
      <c r="E323" s="47"/>
      <c r="F323" s="47"/>
      <c r="G323" s="47"/>
      <c r="H323" s="62"/>
      <c r="I323" s="62"/>
      <c r="J323" s="59"/>
      <c r="K323" s="77"/>
      <c r="L323" s="77"/>
      <c r="M323" s="77"/>
      <c r="N323" s="77"/>
      <c r="O323" s="22"/>
      <c r="P323" s="22"/>
      <c r="Q323" s="22"/>
    </row>
    <row r="324" spans="1:17" s="168" customFormat="1">
      <c r="A324" s="1"/>
      <c r="B324" s="167"/>
      <c r="C324" s="4"/>
      <c r="D324" s="4"/>
      <c r="E324" s="4"/>
      <c r="F324" s="4"/>
      <c r="G324" s="4"/>
      <c r="H324" s="48"/>
      <c r="I324" s="48"/>
      <c r="J324" s="76"/>
      <c r="K324" s="77"/>
      <c r="L324" s="77"/>
      <c r="M324" s="77"/>
      <c r="N324" s="77"/>
      <c r="O324" s="22"/>
      <c r="P324" s="22"/>
      <c r="Q324" s="22"/>
    </row>
    <row r="325" spans="1:17" s="168" customFormat="1">
      <c r="A325" s="1"/>
      <c r="B325" s="19" t="s">
        <v>294</v>
      </c>
      <c r="C325" s="19"/>
      <c r="D325" s="19"/>
      <c r="E325" s="19"/>
      <c r="F325" s="19"/>
      <c r="G325" s="19"/>
      <c r="H325" s="14"/>
      <c r="I325" s="14"/>
      <c r="J325" s="76"/>
      <c r="K325" s="77"/>
      <c r="L325" s="77"/>
      <c r="M325" s="77"/>
      <c r="N325" s="77"/>
      <c r="O325" s="22"/>
      <c r="P325" s="22"/>
      <c r="Q325" s="22"/>
    </row>
    <row r="326" spans="1:17">
      <c r="A326" s="1"/>
      <c r="B326" s="19"/>
      <c r="C326" s="19"/>
      <c r="D326" s="19"/>
      <c r="E326" s="19"/>
      <c r="F326" s="19"/>
      <c r="G326" s="19"/>
      <c r="H326" s="14"/>
      <c r="I326" s="14"/>
      <c r="K326" s="77"/>
      <c r="L326" s="77"/>
      <c r="M326" s="77"/>
      <c r="N326" s="77"/>
      <c r="O326" s="22"/>
      <c r="P326" s="22"/>
      <c r="Q326" s="22"/>
    </row>
    <row r="327" spans="1:17" s="2" customFormat="1">
      <c r="A327" s="1"/>
      <c r="B327" s="19"/>
      <c r="C327" s="4"/>
      <c r="D327" s="4"/>
      <c r="E327" s="4"/>
      <c r="F327" s="4"/>
      <c r="G327" s="4"/>
      <c r="H327" s="48"/>
      <c r="I327" s="48"/>
      <c r="J327" s="51" t="s">
        <v>25</v>
      </c>
      <c r="K327" s="77"/>
      <c r="L327" s="77"/>
      <c r="M327" s="77"/>
      <c r="N327" s="77"/>
      <c r="O327" s="22"/>
      <c r="P327" s="22"/>
      <c r="Q327" s="22"/>
    </row>
    <row r="328" spans="1:17" s="2" customFormat="1">
      <c r="A328" s="1"/>
      <c r="C328" s="4"/>
      <c r="D328" s="4"/>
      <c r="E328" s="4"/>
      <c r="F328" s="4"/>
      <c r="G328" s="4"/>
      <c r="H328" s="48"/>
      <c r="I328" s="52" t="s">
        <v>261</v>
      </c>
      <c r="J328" s="53"/>
      <c r="K328" s="77"/>
      <c r="L328" s="77"/>
      <c r="M328" s="77"/>
      <c r="N328" s="77"/>
      <c r="O328" s="22"/>
      <c r="P328" s="22"/>
      <c r="Q328" s="22"/>
    </row>
    <row r="329" spans="1:17" s="168" customFormat="1" ht="71.25" customHeight="1">
      <c r="A329" s="1"/>
      <c r="C329" s="281" t="s">
        <v>295</v>
      </c>
      <c r="D329" s="281"/>
      <c r="E329" s="281"/>
      <c r="F329" s="281"/>
      <c r="G329" s="281"/>
      <c r="H329" s="281"/>
      <c r="I329" s="97" t="s">
        <v>296</v>
      </c>
      <c r="J329" s="163">
        <v>0</v>
      </c>
      <c r="K329" s="77"/>
      <c r="L329" s="77"/>
      <c r="M329" s="77"/>
      <c r="N329" s="77"/>
      <c r="O329" s="22"/>
      <c r="P329" s="22"/>
      <c r="Q329" s="22"/>
    </row>
    <row r="330" spans="1:17" s="168" customFormat="1" ht="57" customHeight="1">
      <c r="A330" s="1"/>
      <c r="B330" s="102"/>
      <c r="C330" s="281" t="s">
        <v>297</v>
      </c>
      <c r="D330" s="282"/>
      <c r="E330" s="282"/>
      <c r="F330" s="282"/>
      <c r="G330" s="282"/>
      <c r="H330" s="282"/>
      <c r="I330" s="97" t="s">
        <v>298</v>
      </c>
      <c r="J330" s="163">
        <v>0</v>
      </c>
      <c r="K330" s="77"/>
      <c r="L330" s="77"/>
      <c r="M330" s="77"/>
      <c r="N330" s="77"/>
      <c r="O330" s="22"/>
      <c r="P330" s="22"/>
      <c r="Q330" s="22"/>
    </row>
    <row r="331" spans="1:17" s="168" customFormat="1" ht="57">
      <c r="A331" s="1"/>
      <c r="B331" s="102"/>
      <c r="C331" s="281" t="s">
        <v>299</v>
      </c>
      <c r="D331" s="282"/>
      <c r="E331" s="282"/>
      <c r="F331" s="282"/>
      <c r="G331" s="282"/>
      <c r="H331" s="282"/>
      <c r="I331" s="97" t="s">
        <v>300</v>
      </c>
      <c r="J331" s="163">
        <v>0</v>
      </c>
      <c r="K331" s="77"/>
      <c r="L331" s="77"/>
      <c r="M331" s="77"/>
      <c r="N331" s="77"/>
      <c r="O331" s="22"/>
      <c r="P331" s="22"/>
      <c r="Q331" s="22"/>
    </row>
    <row r="332" spans="1:17" s="168" customFormat="1" ht="71.25">
      <c r="A332" s="1"/>
      <c r="B332" s="102"/>
      <c r="C332" s="281" t="s">
        <v>301</v>
      </c>
      <c r="D332" s="282"/>
      <c r="E332" s="282"/>
      <c r="F332" s="282"/>
      <c r="G332" s="282"/>
      <c r="H332" s="282"/>
      <c r="I332" s="97" t="s">
        <v>302</v>
      </c>
      <c r="J332" s="163">
        <v>0</v>
      </c>
      <c r="K332" s="77"/>
      <c r="L332" s="77"/>
      <c r="M332" s="77"/>
      <c r="N332" s="77"/>
      <c r="O332" s="22"/>
      <c r="P332" s="22"/>
      <c r="Q332" s="22"/>
    </row>
    <row r="333" spans="1:17" s="168" customFormat="1" ht="71.25">
      <c r="A333" s="1"/>
      <c r="B333" s="102"/>
      <c r="C333" s="281" t="s">
        <v>303</v>
      </c>
      <c r="D333" s="282"/>
      <c r="E333" s="282"/>
      <c r="F333" s="282"/>
      <c r="G333" s="282"/>
      <c r="H333" s="282"/>
      <c r="I333" s="97" t="s">
        <v>304</v>
      </c>
      <c r="J333" s="163">
        <v>0</v>
      </c>
      <c r="K333" s="77"/>
      <c r="L333" s="77"/>
      <c r="M333" s="77"/>
      <c r="N333" s="77"/>
      <c r="O333" s="22"/>
      <c r="P333" s="22"/>
      <c r="Q333" s="22"/>
    </row>
    <row r="334" spans="1:17" s="168" customFormat="1" ht="85.5" customHeight="1">
      <c r="A334" s="1"/>
      <c r="B334" s="102"/>
      <c r="C334" s="281" t="s">
        <v>305</v>
      </c>
      <c r="D334" s="282"/>
      <c r="E334" s="282"/>
      <c r="F334" s="282"/>
      <c r="G334" s="282"/>
      <c r="H334" s="282"/>
      <c r="I334" s="97" t="s">
        <v>306</v>
      </c>
      <c r="J334" s="169">
        <v>0</v>
      </c>
      <c r="K334" s="77"/>
      <c r="L334" s="77"/>
      <c r="M334" s="77"/>
      <c r="N334" s="77"/>
      <c r="O334" s="22"/>
      <c r="P334" s="22"/>
      <c r="Q334" s="22"/>
    </row>
    <row r="335" spans="1:17" s="168" customFormat="1" ht="71.25">
      <c r="A335" s="1"/>
      <c r="B335" s="102"/>
      <c r="C335" s="281" t="s">
        <v>307</v>
      </c>
      <c r="D335" s="282"/>
      <c r="E335" s="282"/>
      <c r="F335" s="282"/>
      <c r="G335" s="282"/>
      <c r="H335" s="282"/>
      <c r="I335" s="97" t="s">
        <v>308</v>
      </c>
      <c r="J335" s="169">
        <v>0</v>
      </c>
      <c r="K335" s="77"/>
      <c r="L335" s="77"/>
      <c r="M335" s="77"/>
      <c r="N335" s="77"/>
      <c r="O335" s="22"/>
      <c r="P335" s="22"/>
      <c r="Q335" s="22"/>
    </row>
    <row r="336" spans="1:17" s="168" customFormat="1" ht="57" customHeight="1">
      <c r="A336" s="1"/>
      <c r="B336" s="102"/>
      <c r="C336" s="281" t="s">
        <v>309</v>
      </c>
      <c r="D336" s="282"/>
      <c r="E336" s="282"/>
      <c r="F336" s="282"/>
      <c r="G336" s="282"/>
      <c r="H336" s="282"/>
      <c r="I336" s="97" t="s">
        <v>310</v>
      </c>
      <c r="J336" s="169">
        <v>0</v>
      </c>
      <c r="K336" s="77"/>
      <c r="L336" s="77"/>
      <c r="M336" s="77"/>
      <c r="N336" s="77"/>
      <c r="O336" s="22"/>
      <c r="P336" s="22"/>
      <c r="Q336" s="22"/>
    </row>
    <row r="337" spans="1:17" s="168" customFormat="1" ht="57" customHeight="1">
      <c r="A337" s="1"/>
      <c r="B337" s="102"/>
      <c r="C337" s="281" t="s">
        <v>311</v>
      </c>
      <c r="D337" s="282"/>
      <c r="E337" s="282"/>
      <c r="F337" s="282"/>
      <c r="G337" s="282"/>
      <c r="H337" s="282"/>
      <c r="I337" s="113" t="s">
        <v>312</v>
      </c>
      <c r="J337" s="163">
        <v>0</v>
      </c>
      <c r="K337" s="77"/>
      <c r="L337" s="77"/>
      <c r="M337" s="77"/>
      <c r="N337" s="77"/>
      <c r="O337" s="22"/>
      <c r="P337" s="22"/>
      <c r="Q337" s="22"/>
    </row>
    <row r="338" spans="1:17" s="168" customFormat="1" ht="42.75">
      <c r="A338" s="1"/>
      <c r="B338" s="102"/>
      <c r="C338" s="281" t="s">
        <v>313</v>
      </c>
      <c r="D338" s="282"/>
      <c r="E338" s="282"/>
      <c r="F338" s="282"/>
      <c r="G338" s="282"/>
      <c r="H338" s="282"/>
      <c r="I338" s="113" t="s">
        <v>314</v>
      </c>
      <c r="J338" s="169">
        <v>0</v>
      </c>
      <c r="K338" s="77"/>
      <c r="L338" s="77"/>
      <c r="M338" s="77"/>
      <c r="N338" s="77"/>
      <c r="O338" s="22"/>
      <c r="P338" s="22"/>
      <c r="Q338" s="22"/>
    </row>
    <row r="339" spans="1:17" s="168" customFormat="1" ht="71.25">
      <c r="A339" s="1"/>
      <c r="B339" s="102"/>
      <c r="C339" s="281" t="s">
        <v>315</v>
      </c>
      <c r="D339" s="282"/>
      <c r="E339" s="282"/>
      <c r="F339" s="282"/>
      <c r="G339" s="282"/>
      <c r="H339" s="282"/>
      <c r="I339" s="113" t="s">
        <v>316</v>
      </c>
      <c r="J339" s="163">
        <v>0</v>
      </c>
      <c r="K339" s="77"/>
      <c r="L339" s="77"/>
      <c r="M339" s="77"/>
      <c r="N339" s="77"/>
      <c r="O339" s="22"/>
      <c r="P339" s="22"/>
      <c r="Q339" s="22"/>
    </row>
    <row r="340" spans="1:17" s="168" customFormat="1" ht="57">
      <c r="A340" s="1"/>
      <c r="B340" s="102"/>
      <c r="C340" s="281" t="s">
        <v>317</v>
      </c>
      <c r="D340" s="282"/>
      <c r="E340" s="282"/>
      <c r="F340" s="282"/>
      <c r="G340" s="282"/>
      <c r="H340" s="282"/>
      <c r="I340" s="113" t="s">
        <v>318</v>
      </c>
      <c r="J340" s="163">
        <v>0</v>
      </c>
      <c r="K340" s="77"/>
      <c r="L340" s="77"/>
      <c r="M340" s="77"/>
      <c r="N340" s="77"/>
      <c r="O340" s="22"/>
      <c r="P340" s="22"/>
      <c r="Q340" s="22"/>
    </row>
    <row r="341" spans="1:17" s="168" customFormat="1" ht="57">
      <c r="A341" s="1"/>
      <c r="B341" s="102"/>
      <c r="C341" s="281" t="s">
        <v>319</v>
      </c>
      <c r="D341" s="282"/>
      <c r="E341" s="282"/>
      <c r="F341" s="282"/>
      <c r="G341" s="282"/>
      <c r="H341" s="282"/>
      <c r="I341" s="113" t="s">
        <v>320</v>
      </c>
      <c r="J341" s="163">
        <v>0</v>
      </c>
      <c r="K341" s="77"/>
      <c r="L341" s="77"/>
      <c r="M341" s="77"/>
      <c r="N341" s="77"/>
      <c r="O341" s="22"/>
      <c r="P341" s="22"/>
      <c r="Q341" s="22"/>
    </row>
    <row r="342" spans="1:17" s="61" customFormat="1" ht="17.25" customHeight="1">
      <c r="A342" s="1"/>
      <c r="B342" s="19"/>
      <c r="C342" s="19"/>
      <c r="D342" s="19"/>
      <c r="E342" s="19"/>
      <c r="F342" s="19"/>
      <c r="G342" s="19"/>
      <c r="H342" s="14"/>
      <c r="I342" s="14"/>
      <c r="J342" s="59"/>
      <c r="K342" s="77"/>
      <c r="L342" s="77"/>
      <c r="M342" s="77"/>
      <c r="N342" s="77"/>
      <c r="O342" s="22"/>
      <c r="P342" s="22"/>
      <c r="Q342" s="22"/>
    </row>
    <row r="343" spans="1:17" s="57" customFormat="1" ht="17.25" customHeight="1">
      <c r="A343" s="1"/>
      <c r="B343" s="58"/>
      <c r="C343" s="47"/>
      <c r="D343" s="47"/>
      <c r="E343" s="47"/>
      <c r="F343" s="47"/>
      <c r="G343" s="47"/>
      <c r="H343" s="62"/>
      <c r="I343" s="62"/>
      <c r="J343" s="59"/>
      <c r="K343" s="77"/>
      <c r="L343" s="77"/>
      <c r="M343" s="77"/>
      <c r="N343" s="77"/>
      <c r="O343" s="22"/>
      <c r="P343" s="22"/>
      <c r="Q343" s="22"/>
    </row>
    <row r="344" spans="1:17" s="61" customFormat="1" ht="17.25" customHeight="1">
      <c r="A344" s="1"/>
      <c r="B344" s="102"/>
      <c r="C344" s="4"/>
      <c r="D344" s="4"/>
      <c r="E344" s="4"/>
      <c r="F344" s="4"/>
      <c r="G344" s="4"/>
      <c r="H344" s="48"/>
      <c r="I344" s="48"/>
      <c r="J344" s="76"/>
      <c r="K344" s="77"/>
      <c r="L344" s="77"/>
      <c r="M344" s="77"/>
      <c r="N344" s="77"/>
      <c r="O344" s="22"/>
      <c r="P344" s="22"/>
      <c r="Q344" s="22"/>
    </row>
    <row r="345" spans="1:17" s="61" customFormat="1" ht="17.25" customHeight="1">
      <c r="A345" s="1"/>
      <c r="B345" s="19" t="s">
        <v>328</v>
      </c>
      <c r="C345" s="19"/>
      <c r="D345" s="19"/>
      <c r="E345" s="19"/>
      <c r="F345" s="19"/>
      <c r="G345" s="19"/>
      <c r="H345" s="14"/>
      <c r="I345" s="14"/>
      <c r="J345" s="76"/>
      <c r="K345" s="77"/>
      <c r="L345" s="77"/>
      <c r="M345" s="77"/>
      <c r="N345" s="77"/>
      <c r="O345" s="22"/>
      <c r="P345" s="22"/>
      <c r="Q345" s="22"/>
    </row>
    <row r="346" spans="1:17">
      <c r="A346" s="1"/>
      <c r="B346" s="19"/>
      <c r="C346" s="19"/>
      <c r="D346" s="19"/>
      <c r="E346" s="19"/>
      <c r="F346" s="19"/>
      <c r="G346" s="19"/>
      <c r="H346" s="14"/>
      <c r="I346" s="14"/>
      <c r="K346" s="77"/>
      <c r="L346" s="77"/>
      <c r="M346" s="77"/>
      <c r="N346" s="77"/>
      <c r="O346" s="22"/>
      <c r="P346" s="22"/>
      <c r="Q346" s="22"/>
    </row>
    <row r="347" spans="1:17" s="2" customFormat="1">
      <c r="A347" s="1"/>
      <c r="B347" s="19"/>
      <c r="C347" s="4"/>
      <c r="D347" s="4"/>
      <c r="E347" s="4"/>
      <c r="F347" s="4"/>
      <c r="G347" s="4"/>
      <c r="H347" s="48"/>
      <c r="I347" s="48"/>
      <c r="J347" s="51" t="s">
        <v>25</v>
      </c>
      <c r="K347" s="77"/>
      <c r="L347" s="77"/>
      <c r="M347" s="77"/>
      <c r="N347" s="77"/>
      <c r="O347" s="22"/>
      <c r="P347" s="22"/>
      <c r="Q347" s="22"/>
    </row>
    <row r="348" spans="1:17" s="2" customFormat="1">
      <c r="A348" s="1"/>
      <c r="C348" s="4"/>
      <c r="D348" s="4"/>
      <c r="E348" s="4"/>
      <c r="F348" s="4"/>
      <c r="G348" s="4"/>
      <c r="H348" s="48"/>
      <c r="I348" s="52" t="s">
        <v>261</v>
      </c>
      <c r="J348" s="53"/>
      <c r="K348" s="77"/>
      <c r="L348" s="77"/>
      <c r="M348" s="77"/>
      <c r="N348" s="77"/>
      <c r="O348" s="22"/>
      <c r="P348" s="22"/>
      <c r="Q348" s="22"/>
    </row>
    <row r="349" spans="1:17" s="168" customFormat="1" ht="57" customHeight="1">
      <c r="A349" s="1"/>
      <c r="C349" s="281" t="s">
        <v>329</v>
      </c>
      <c r="D349" s="281"/>
      <c r="E349" s="281"/>
      <c r="F349" s="281"/>
      <c r="G349" s="281"/>
      <c r="H349" s="281"/>
      <c r="I349" s="174" t="s">
        <v>330</v>
      </c>
      <c r="J349" s="163">
        <v>0</v>
      </c>
      <c r="K349" s="77"/>
      <c r="L349" s="77"/>
      <c r="M349" s="77"/>
      <c r="N349" s="77"/>
      <c r="O349" s="22"/>
      <c r="P349" s="22"/>
      <c r="Q349" s="22"/>
    </row>
    <row r="350" spans="1:17" s="168" customFormat="1" ht="57" customHeight="1">
      <c r="A350" s="1"/>
      <c r="B350" s="58"/>
      <c r="C350" s="281" t="s">
        <v>554</v>
      </c>
      <c r="D350" s="282"/>
      <c r="E350" s="282"/>
      <c r="F350" s="282"/>
      <c r="G350" s="282"/>
      <c r="H350" s="282"/>
      <c r="I350" s="174" t="s">
        <v>332</v>
      </c>
      <c r="J350" s="163">
        <v>0</v>
      </c>
      <c r="K350" s="77"/>
      <c r="L350" s="77"/>
      <c r="M350" s="77"/>
      <c r="N350" s="77"/>
      <c r="O350" s="22"/>
      <c r="P350" s="22"/>
      <c r="Q350" s="22"/>
    </row>
    <row r="351" spans="1:17" s="168" customFormat="1" ht="71.25" customHeight="1">
      <c r="A351" s="1"/>
      <c r="B351" s="58"/>
      <c r="C351" s="281" t="s">
        <v>555</v>
      </c>
      <c r="D351" s="282"/>
      <c r="E351" s="282"/>
      <c r="F351" s="282"/>
      <c r="G351" s="282"/>
      <c r="H351" s="282"/>
      <c r="I351" s="174" t="s">
        <v>334</v>
      </c>
      <c r="J351" s="163">
        <v>0</v>
      </c>
      <c r="K351" s="77"/>
      <c r="L351" s="77"/>
      <c r="M351" s="77"/>
      <c r="N351" s="77"/>
      <c r="O351" s="22"/>
      <c r="P351" s="22"/>
      <c r="Q351" s="22"/>
    </row>
    <row r="352" spans="1:17" s="168" customFormat="1" ht="57" customHeight="1">
      <c r="A352" s="1"/>
      <c r="B352" s="58"/>
      <c r="C352" s="281" t="s">
        <v>335</v>
      </c>
      <c r="D352" s="282"/>
      <c r="E352" s="282"/>
      <c r="F352" s="282"/>
      <c r="G352" s="282"/>
      <c r="H352" s="282"/>
      <c r="I352" s="174" t="s">
        <v>336</v>
      </c>
      <c r="J352" s="163">
        <v>0</v>
      </c>
      <c r="K352" s="77"/>
      <c r="L352" s="77"/>
      <c r="M352" s="77"/>
      <c r="N352" s="77"/>
      <c r="O352" s="22"/>
      <c r="P352" s="22"/>
      <c r="Q352" s="22"/>
    </row>
    <row r="353" spans="1:17" s="168" customFormat="1" ht="71.25" customHeight="1">
      <c r="A353" s="1"/>
      <c r="B353" s="58"/>
      <c r="C353" s="281" t="s">
        <v>337</v>
      </c>
      <c r="D353" s="282"/>
      <c r="E353" s="282"/>
      <c r="F353" s="282"/>
      <c r="G353" s="282"/>
      <c r="H353" s="282"/>
      <c r="I353" s="174" t="s">
        <v>338</v>
      </c>
      <c r="J353" s="163">
        <v>0</v>
      </c>
      <c r="K353" s="77"/>
      <c r="L353" s="77"/>
      <c r="M353" s="77"/>
      <c r="N353" s="77"/>
      <c r="O353" s="22"/>
      <c r="P353" s="22"/>
      <c r="Q353" s="22"/>
    </row>
    <row r="354" spans="1:17" s="168" customFormat="1" ht="71.25" customHeight="1">
      <c r="A354" s="1"/>
      <c r="B354" s="58"/>
      <c r="C354" s="281" t="s">
        <v>339</v>
      </c>
      <c r="D354" s="282"/>
      <c r="E354" s="282"/>
      <c r="F354" s="282"/>
      <c r="G354" s="282"/>
      <c r="H354" s="282"/>
      <c r="I354" s="174" t="s">
        <v>340</v>
      </c>
      <c r="J354" s="163">
        <v>0</v>
      </c>
      <c r="K354" s="77"/>
      <c r="L354" s="77"/>
      <c r="M354" s="77"/>
      <c r="N354" s="77"/>
      <c r="O354" s="22"/>
      <c r="P354" s="22"/>
      <c r="Q354" s="22"/>
    </row>
    <row r="355" spans="1:17" s="168" customFormat="1" ht="35.1" customHeight="1">
      <c r="A355" s="1"/>
      <c r="B355" s="58"/>
      <c r="C355" s="336" t="s">
        <v>341</v>
      </c>
      <c r="D355" s="340"/>
      <c r="E355" s="340"/>
      <c r="F355" s="340"/>
      <c r="G355" s="340"/>
      <c r="H355" s="341"/>
      <c r="I355" s="283" t="s">
        <v>556</v>
      </c>
      <c r="J355" s="116">
        <v>0</v>
      </c>
      <c r="K355" s="77"/>
      <c r="L355" s="77"/>
      <c r="M355" s="77"/>
      <c r="N355" s="77"/>
      <c r="O355" s="22"/>
      <c r="P355" s="22"/>
      <c r="Q355" s="22"/>
    </row>
    <row r="356" spans="1:17" s="168" customFormat="1" ht="35.1" customHeight="1">
      <c r="A356" s="1"/>
      <c r="B356" s="58"/>
      <c r="C356" s="72"/>
      <c r="D356" s="175"/>
      <c r="E356" s="281" t="s">
        <v>343</v>
      </c>
      <c r="F356" s="282"/>
      <c r="G356" s="282"/>
      <c r="H356" s="282"/>
      <c r="I356" s="323"/>
      <c r="J356" s="116">
        <v>0</v>
      </c>
      <c r="K356" s="77"/>
      <c r="L356" s="77"/>
      <c r="M356" s="77"/>
      <c r="N356" s="77"/>
      <c r="O356" s="22"/>
      <c r="P356" s="22"/>
      <c r="Q356" s="22"/>
    </row>
    <row r="357" spans="1:17" s="168" customFormat="1" ht="35.1" customHeight="1">
      <c r="A357" s="1"/>
      <c r="B357" s="58"/>
      <c r="C357" s="355" t="s">
        <v>344</v>
      </c>
      <c r="D357" s="361"/>
      <c r="E357" s="361"/>
      <c r="F357" s="361"/>
      <c r="G357" s="361"/>
      <c r="H357" s="362"/>
      <c r="I357" s="283" t="s">
        <v>894</v>
      </c>
      <c r="J357" s="116">
        <v>0</v>
      </c>
      <c r="K357" s="77"/>
      <c r="L357" s="77"/>
      <c r="M357" s="77"/>
      <c r="N357" s="77"/>
      <c r="O357" s="22"/>
      <c r="P357" s="22"/>
      <c r="Q357" s="22"/>
    </row>
    <row r="358" spans="1:17" s="168" customFormat="1" ht="35.1" customHeight="1">
      <c r="A358" s="1"/>
      <c r="B358" s="58"/>
      <c r="C358" s="72"/>
      <c r="D358" s="175"/>
      <c r="E358" s="281" t="s">
        <v>343</v>
      </c>
      <c r="F358" s="282"/>
      <c r="G358" s="282"/>
      <c r="H358" s="282"/>
      <c r="I358" s="323"/>
      <c r="J358" s="116">
        <v>0</v>
      </c>
      <c r="K358" s="77"/>
      <c r="L358" s="77"/>
      <c r="M358" s="77"/>
      <c r="N358" s="77"/>
      <c r="O358" s="22"/>
      <c r="P358" s="22"/>
      <c r="Q358" s="22"/>
    </row>
    <row r="359" spans="1:17" s="168" customFormat="1" ht="42.75" customHeight="1">
      <c r="A359" s="1"/>
      <c r="B359" s="58"/>
      <c r="C359" s="263" t="s">
        <v>346</v>
      </c>
      <c r="D359" s="302"/>
      <c r="E359" s="302"/>
      <c r="F359" s="302"/>
      <c r="G359" s="302"/>
      <c r="H359" s="303"/>
      <c r="I359" s="113" t="s">
        <v>347</v>
      </c>
      <c r="J359" s="163"/>
      <c r="K359" s="77"/>
      <c r="L359" s="77"/>
      <c r="M359" s="77"/>
      <c r="N359" s="77"/>
      <c r="O359" s="22"/>
      <c r="P359" s="22"/>
      <c r="Q359" s="22"/>
    </row>
    <row r="360" spans="1:17" s="168" customFormat="1" ht="57" customHeight="1">
      <c r="A360" s="1"/>
      <c r="B360" s="58"/>
      <c r="C360" s="263" t="s">
        <v>348</v>
      </c>
      <c r="D360" s="302"/>
      <c r="E360" s="302"/>
      <c r="F360" s="302"/>
      <c r="G360" s="302"/>
      <c r="H360" s="303"/>
      <c r="I360" s="113" t="s">
        <v>349</v>
      </c>
      <c r="J360" s="163">
        <v>0</v>
      </c>
      <c r="K360" s="77"/>
      <c r="L360" s="77"/>
      <c r="M360" s="77"/>
      <c r="N360" s="77"/>
      <c r="O360" s="22"/>
      <c r="P360" s="22"/>
      <c r="Q360" s="22"/>
    </row>
    <row r="361" spans="1:17" s="168" customFormat="1" ht="57" customHeight="1">
      <c r="A361" s="1"/>
      <c r="B361" s="58"/>
      <c r="C361" s="263" t="s">
        <v>557</v>
      </c>
      <c r="D361" s="302"/>
      <c r="E361" s="302"/>
      <c r="F361" s="302"/>
      <c r="G361" s="302"/>
      <c r="H361" s="303"/>
      <c r="I361" s="113" t="s">
        <v>351</v>
      </c>
      <c r="J361" s="163">
        <v>0</v>
      </c>
      <c r="K361" s="77"/>
      <c r="L361" s="77"/>
      <c r="M361" s="77"/>
      <c r="N361" s="77"/>
      <c r="O361" s="22"/>
      <c r="P361" s="22"/>
      <c r="Q361" s="22"/>
    </row>
    <row r="362" spans="1:17" s="61" customFormat="1" ht="57" customHeight="1">
      <c r="A362" s="1"/>
      <c r="B362" s="58"/>
      <c r="C362" s="263" t="s">
        <v>352</v>
      </c>
      <c r="D362" s="302"/>
      <c r="E362" s="302"/>
      <c r="F362" s="302"/>
      <c r="G362" s="302"/>
      <c r="H362" s="303"/>
      <c r="I362" s="113" t="s">
        <v>353</v>
      </c>
      <c r="J362" s="163">
        <v>0</v>
      </c>
      <c r="K362" s="77"/>
      <c r="L362" s="77"/>
      <c r="M362" s="77"/>
      <c r="N362" s="77"/>
      <c r="O362" s="22"/>
      <c r="P362" s="22"/>
      <c r="Q362" s="22"/>
    </row>
    <row r="363" spans="1:17" s="61" customFormat="1" ht="57" customHeight="1">
      <c r="A363" s="1"/>
      <c r="B363" s="58"/>
      <c r="C363" s="263" t="s">
        <v>354</v>
      </c>
      <c r="D363" s="302"/>
      <c r="E363" s="302"/>
      <c r="F363" s="302"/>
      <c r="G363" s="302"/>
      <c r="H363" s="303"/>
      <c r="I363" s="113" t="s">
        <v>355</v>
      </c>
      <c r="J363" s="163">
        <v>0</v>
      </c>
      <c r="K363" s="77"/>
      <c r="L363" s="77"/>
      <c r="M363" s="77"/>
      <c r="N363" s="77"/>
      <c r="O363" s="22"/>
      <c r="P363" s="22"/>
      <c r="Q363" s="22"/>
    </row>
    <row r="364" spans="1:17" s="61" customFormat="1" ht="42.75">
      <c r="A364" s="1"/>
      <c r="B364" s="58"/>
      <c r="C364" s="263" t="s">
        <v>356</v>
      </c>
      <c r="D364" s="302"/>
      <c r="E364" s="302"/>
      <c r="F364" s="302"/>
      <c r="G364" s="302"/>
      <c r="H364" s="303"/>
      <c r="I364" s="176" t="s">
        <v>357</v>
      </c>
      <c r="J364" s="163">
        <v>0</v>
      </c>
      <c r="K364" s="77"/>
      <c r="L364" s="77"/>
      <c r="M364" s="77"/>
      <c r="N364" s="77"/>
      <c r="O364" s="22"/>
      <c r="P364" s="22"/>
      <c r="Q364" s="22"/>
    </row>
    <row r="365" spans="1:17" s="61" customFormat="1" ht="57" customHeight="1">
      <c r="A365" s="1"/>
      <c r="B365" s="58"/>
      <c r="C365" s="263" t="s">
        <v>358</v>
      </c>
      <c r="D365" s="302"/>
      <c r="E365" s="302"/>
      <c r="F365" s="302"/>
      <c r="G365" s="302"/>
      <c r="H365" s="303"/>
      <c r="I365" s="113" t="s">
        <v>359</v>
      </c>
      <c r="J365" s="163">
        <v>0</v>
      </c>
      <c r="K365" s="77"/>
      <c r="L365" s="77"/>
      <c r="M365" s="77"/>
      <c r="N365" s="77"/>
      <c r="O365" s="22"/>
      <c r="P365" s="22"/>
      <c r="Q365" s="22"/>
    </row>
    <row r="366" spans="1:17" s="61" customFormat="1" ht="85.5">
      <c r="A366" s="1"/>
      <c r="B366" s="58"/>
      <c r="C366" s="263" t="s">
        <v>360</v>
      </c>
      <c r="D366" s="302"/>
      <c r="E366" s="302"/>
      <c r="F366" s="302"/>
      <c r="G366" s="302"/>
      <c r="H366" s="303"/>
      <c r="I366" s="113" t="s">
        <v>361</v>
      </c>
      <c r="J366" s="163">
        <v>0</v>
      </c>
      <c r="K366" s="77"/>
      <c r="L366" s="77"/>
      <c r="M366" s="77"/>
      <c r="N366" s="77"/>
      <c r="O366" s="22"/>
      <c r="P366" s="22"/>
      <c r="Q366" s="22"/>
    </row>
    <row r="367" spans="1:17" s="61" customFormat="1">
      <c r="A367" s="1"/>
      <c r="B367" s="19"/>
      <c r="C367" s="19"/>
      <c r="D367" s="19"/>
      <c r="E367" s="19"/>
      <c r="F367" s="19"/>
      <c r="G367" s="19"/>
      <c r="H367" s="14"/>
      <c r="I367" s="14"/>
      <c r="J367" s="59"/>
      <c r="K367" s="77"/>
      <c r="L367" s="77"/>
      <c r="M367" s="77"/>
      <c r="N367" s="77"/>
      <c r="O367" s="22"/>
      <c r="P367" s="22"/>
      <c r="Q367" s="22"/>
    </row>
    <row r="368" spans="1:17" s="57" customFormat="1">
      <c r="A368" s="1"/>
      <c r="B368" s="58"/>
      <c r="C368" s="47"/>
      <c r="D368" s="47"/>
      <c r="E368" s="47"/>
      <c r="F368" s="47"/>
      <c r="G368" s="47"/>
      <c r="H368" s="62"/>
      <c r="I368" s="62"/>
      <c r="J368" s="59"/>
      <c r="K368" s="77"/>
      <c r="L368" s="77"/>
      <c r="M368" s="77"/>
      <c r="N368" s="77"/>
      <c r="O368" s="22"/>
      <c r="P368" s="22"/>
      <c r="Q368" s="22"/>
    </row>
    <row r="369" spans="1:17" s="61" customFormat="1">
      <c r="A369" s="1"/>
      <c r="B369" s="58"/>
      <c r="C369" s="4"/>
      <c r="D369" s="4"/>
      <c r="E369" s="110"/>
      <c r="F369" s="110"/>
      <c r="G369" s="110"/>
      <c r="H369" s="111"/>
      <c r="I369" s="111"/>
      <c r="J369" s="59"/>
      <c r="K369" s="77"/>
      <c r="L369" s="77"/>
      <c r="M369" s="77"/>
      <c r="N369" s="77"/>
      <c r="O369" s="22"/>
      <c r="P369" s="22"/>
      <c r="Q369" s="22"/>
    </row>
    <row r="370" spans="1:17" s="61" customFormat="1">
      <c r="A370" s="1"/>
      <c r="B370" s="19" t="s">
        <v>362</v>
      </c>
      <c r="C370" s="75"/>
      <c r="D370" s="75"/>
      <c r="E370" s="75"/>
      <c r="F370" s="75"/>
      <c r="G370" s="75"/>
      <c r="H370" s="14"/>
      <c r="I370" s="14"/>
      <c r="J370" s="59"/>
      <c r="K370" s="77"/>
      <c r="L370" s="77"/>
      <c r="M370" s="77"/>
      <c r="N370" s="77"/>
      <c r="O370" s="22"/>
      <c r="P370" s="22"/>
      <c r="Q370" s="22"/>
    </row>
    <row r="371" spans="1:17">
      <c r="A371" s="1"/>
      <c r="B371" s="19"/>
      <c r="C371" s="19"/>
      <c r="D371" s="19"/>
      <c r="E371" s="19"/>
      <c r="F371" s="19"/>
      <c r="G371" s="19"/>
      <c r="H371" s="14"/>
      <c r="I371" s="14"/>
      <c r="K371" s="77"/>
      <c r="L371" s="77"/>
      <c r="M371" s="77"/>
      <c r="N371" s="77"/>
      <c r="O371" s="22"/>
      <c r="P371" s="22"/>
      <c r="Q371" s="22"/>
    </row>
    <row r="372" spans="1:17">
      <c r="A372" s="1"/>
      <c r="B372" s="19"/>
      <c r="C372" s="4"/>
      <c r="D372" s="4"/>
      <c r="F372" s="4"/>
      <c r="G372" s="4"/>
      <c r="H372" s="48"/>
      <c r="I372" s="48"/>
      <c r="J372" s="51" t="s">
        <v>25</v>
      </c>
      <c r="K372" s="77"/>
      <c r="L372" s="77"/>
      <c r="M372" s="77"/>
      <c r="N372" s="77"/>
      <c r="O372" s="22"/>
      <c r="P372" s="22"/>
      <c r="Q372" s="22"/>
    </row>
    <row r="373" spans="1:17">
      <c r="A373" s="1"/>
      <c r="B373" s="2"/>
      <c r="C373" s="4"/>
      <c r="D373" s="4"/>
      <c r="F373" s="4"/>
      <c r="G373" s="4"/>
      <c r="H373" s="48"/>
      <c r="I373" s="52" t="s">
        <v>261</v>
      </c>
      <c r="J373" s="53"/>
      <c r="K373" s="77"/>
      <c r="L373" s="77"/>
      <c r="M373" s="77"/>
      <c r="N373" s="77"/>
      <c r="O373" s="22"/>
      <c r="P373" s="22"/>
      <c r="Q373" s="22"/>
    </row>
    <row r="374" spans="1:17" s="143" customFormat="1" ht="71.25" customHeight="1">
      <c r="A374" s="1"/>
      <c r="B374" s="168"/>
      <c r="C374" s="281" t="s">
        <v>558</v>
      </c>
      <c r="D374" s="281"/>
      <c r="E374" s="281"/>
      <c r="F374" s="281"/>
      <c r="G374" s="281"/>
      <c r="H374" s="281"/>
      <c r="I374" s="97" t="s">
        <v>364</v>
      </c>
      <c r="J374" s="163">
        <v>0</v>
      </c>
      <c r="K374" s="77"/>
      <c r="L374" s="77"/>
      <c r="M374" s="77"/>
      <c r="N374" s="77"/>
      <c r="O374" s="22"/>
      <c r="P374" s="22"/>
      <c r="Q374" s="22"/>
    </row>
    <row r="375" spans="1:17" s="143" customFormat="1" ht="71.25" customHeight="1">
      <c r="A375" s="1"/>
      <c r="B375" s="102"/>
      <c r="C375" s="281" t="s">
        <v>559</v>
      </c>
      <c r="D375" s="282"/>
      <c r="E375" s="282"/>
      <c r="F375" s="282"/>
      <c r="G375" s="282"/>
      <c r="H375" s="282"/>
      <c r="I375" s="97" t="s">
        <v>366</v>
      </c>
      <c r="J375" s="163">
        <v>0</v>
      </c>
      <c r="K375" s="77"/>
      <c r="L375" s="77"/>
      <c r="M375" s="77"/>
      <c r="N375" s="77"/>
      <c r="O375" s="22"/>
      <c r="P375" s="22"/>
      <c r="Q375" s="22"/>
    </row>
    <row r="376" spans="1:17" s="143" customFormat="1" ht="85.5" customHeight="1">
      <c r="A376" s="1"/>
      <c r="B376" s="102"/>
      <c r="C376" s="281" t="s">
        <v>560</v>
      </c>
      <c r="D376" s="282"/>
      <c r="E376" s="282"/>
      <c r="F376" s="282"/>
      <c r="G376" s="282"/>
      <c r="H376" s="282"/>
      <c r="I376" s="97" t="s">
        <v>368</v>
      </c>
      <c r="J376" s="163">
        <v>0</v>
      </c>
      <c r="K376" s="77"/>
      <c r="L376" s="77"/>
      <c r="M376" s="77"/>
      <c r="N376" s="77"/>
      <c r="O376" s="22"/>
      <c r="P376" s="22"/>
      <c r="Q376" s="22"/>
    </row>
    <row r="377" spans="1:17" s="143" customFormat="1" ht="35.1" customHeight="1">
      <c r="A377" s="1"/>
      <c r="B377" s="102"/>
      <c r="C377" s="281" t="s">
        <v>561</v>
      </c>
      <c r="D377" s="282"/>
      <c r="E377" s="282"/>
      <c r="F377" s="282"/>
      <c r="G377" s="282"/>
      <c r="H377" s="282"/>
      <c r="I377" s="277" t="s">
        <v>562</v>
      </c>
      <c r="J377" s="163">
        <v>0</v>
      </c>
      <c r="K377" s="77"/>
      <c r="L377" s="77"/>
      <c r="M377" s="77"/>
      <c r="N377" s="77"/>
      <c r="O377" s="22"/>
      <c r="P377" s="22"/>
      <c r="Q377" s="22"/>
    </row>
    <row r="378" spans="1:17" s="143" customFormat="1" ht="35.1" customHeight="1">
      <c r="A378" s="1"/>
      <c r="B378" s="102"/>
      <c r="C378" s="281" t="s">
        <v>563</v>
      </c>
      <c r="D378" s="282"/>
      <c r="E378" s="282"/>
      <c r="F378" s="282"/>
      <c r="G378" s="282"/>
      <c r="H378" s="282"/>
      <c r="I378" s="285"/>
      <c r="J378" s="163">
        <v>0</v>
      </c>
      <c r="K378" s="77"/>
      <c r="L378" s="77"/>
      <c r="M378" s="77"/>
      <c r="N378" s="77"/>
      <c r="O378" s="22"/>
      <c r="P378" s="22"/>
      <c r="Q378" s="22"/>
    </row>
    <row r="379" spans="1:17" s="143" customFormat="1" ht="85.5">
      <c r="A379" s="1"/>
      <c r="B379" s="102"/>
      <c r="C379" s="281" t="s">
        <v>564</v>
      </c>
      <c r="D379" s="282"/>
      <c r="E379" s="282"/>
      <c r="F379" s="282"/>
      <c r="G379" s="282"/>
      <c r="H379" s="282"/>
      <c r="I379" s="97" t="s">
        <v>373</v>
      </c>
      <c r="J379" s="163">
        <v>0</v>
      </c>
      <c r="K379" s="77"/>
      <c r="L379" s="77"/>
      <c r="M379" s="77"/>
      <c r="N379" s="77"/>
      <c r="O379" s="22"/>
      <c r="P379" s="22"/>
      <c r="Q379" s="22"/>
    </row>
    <row r="380" spans="1:17" s="143" customFormat="1" ht="71.25">
      <c r="A380" s="1"/>
      <c r="B380" s="102"/>
      <c r="C380" s="281" t="s">
        <v>565</v>
      </c>
      <c r="D380" s="282"/>
      <c r="E380" s="282"/>
      <c r="F380" s="282"/>
      <c r="G380" s="282"/>
      <c r="H380" s="282"/>
      <c r="I380" s="97" t="s">
        <v>375</v>
      </c>
      <c r="J380" s="163">
        <v>0</v>
      </c>
      <c r="K380" s="77"/>
      <c r="L380" s="77"/>
      <c r="M380" s="77"/>
      <c r="N380" s="77"/>
      <c r="O380" s="22"/>
      <c r="P380" s="22"/>
      <c r="Q380" s="22"/>
    </row>
    <row r="381" spans="1:17" s="143" customFormat="1" ht="71.25" customHeight="1">
      <c r="A381" s="1"/>
      <c r="B381" s="102"/>
      <c r="C381" s="281" t="s">
        <v>566</v>
      </c>
      <c r="D381" s="282"/>
      <c r="E381" s="282"/>
      <c r="F381" s="282"/>
      <c r="G381" s="282"/>
      <c r="H381" s="282"/>
      <c r="I381" s="97" t="s">
        <v>377</v>
      </c>
      <c r="J381" s="163">
        <v>0</v>
      </c>
      <c r="K381" s="77"/>
      <c r="L381" s="77"/>
      <c r="M381" s="77"/>
      <c r="N381" s="77"/>
      <c r="O381" s="22"/>
      <c r="P381" s="22"/>
      <c r="Q381" s="22"/>
    </row>
    <row r="382" spans="1:17" s="143" customFormat="1" ht="71.25">
      <c r="A382" s="1"/>
      <c r="B382" s="102"/>
      <c r="C382" s="281" t="s">
        <v>568</v>
      </c>
      <c r="D382" s="282"/>
      <c r="E382" s="282"/>
      <c r="F382" s="282"/>
      <c r="G382" s="282"/>
      <c r="H382" s="282"/>
      <c r="I382" s="97" t="s">
        <v>379</v>
      </c>
      <c r="J382" s="163">
        <v>0</v>
      </c>
      <c r="K382" s="77"/>
      <c r="L382" s="77"/>
      <c r="M382" s="77"/>
      <c r="N382" s="77"/>
      <c r="O382" s="22"/>
      <c r="P382" s="22"/>
      <c r="Q382" s="22"/>
    </row>
    <row r="383" spans="1:17" s="61" customFormat="1">
      <c r="A383" s="1"/>
      <c r="B383" s="19"/>
      <c r="C383" s="19"/>
      <c r="D383" s="19"/>
      <c r="E383" s="19"/>
      <c r="F383" s="19"/>
      <c r="G383" s="19"/>
      <c r="H383" s="14"/>
      <c r="I383" s="14"/>
      <c r="J383" s="59"/>
      <c r="K383" s="77"/>
      <c r="L383" s="77"/>
      <c r="M383" s="77"/>
      <c r="N383" s="77"/>
      <c r="O383" s="22"/>
      <c r="P383" s="22"/>
      <c r="Q383" s="22"/>
    </row>
    <row r="384" spans="1:17" s="57" customFormat="1">
      <c r="A384" s="1"/>
      <c r="B384" s="58"/>
      <c r="C384" s="47"/>
      <c r="D384" s="47"/>
      <c r="E384" s="47"/>
      <c r="F384" s="47"/>
      <c r="G384" s="47"/>
      <c r="H384" s="62"/>
      <c r="I384" s="62"/>
      <c r="J384" s="59"/>
      <c r="K384" s="77"/>
      <c r="L384" s="77"/>
      <c r="M384" s="77"/>
      <c r="N384" s="77"/>
      <c r="O384" s="22"/>
      <c r="P384" s="22"/>
      <c r="Q384" s="22"/>
    </row>
    <row r="385" spans="1:17" s="168" customFormat="1">
      <c r="A385" s="1"/>
      <c r="B385" s="102"/>
      <c r="C385" s="4"/>
      <c r="D385" s="4"/>
      <c r="E385" s="4"/>
      <c r="F385" s="4"/>
      <c r="G385" s="4"/>
      <c r="H385" s="48"/>
      <c r="I385" s="48"/>
      <c r="J385" s="76"/>
      <c r="K385" s="77"/>
      <c r="L385" s="77"/>
      <c r="M385" s="77"/>
      <c r="N385" s="77"/>
      <c r="O385" s="22"/>
      <c r="P385" s="22"/>
      <c r="Q385" s="22"/>
    </row>
    <row r="386" spans="1:17" s="168" customFormat="1">
      <c r="A386" s="1"/>
      <c r="B386" s="19" t="s">
        <v>380</v>
      </c>
      <c r="C386" s="4"/>
      <c r="D386" s="4"/>
      <c r="E386" s="4"/>
      <c r="F386" s="4"/>
      <c r="G386" s="4"/>
      <c r="H386" s="48"/>
      <c r="I386" s="48"/>
      <c r="J386" s="76"/>
      <c r="K386" s="77"/>
      <c r="L386" s="77"/>
      <c r="M386" s="77"/>
      <c r="N386" s="77"/>
      <c r="O386" s="22"/>
      <c r="P386" s="22"/>
      <c r="Q386" s="22"/>
    </row>
    <row r="387" spans="1:17">
      <c r="A387" s="1"/>
      <c r="B387" s="19"/>
      <c r="C387" s="19"/>
      <c r="D387" s="19"/>
      <c r="E387" s="19"/>
      <c r="F387" s="19"/>
      <c r="G387" s="19"/>
      <c r="H387" s="14"/>
      <c r="I387" s="14"/>
      <c r="K387" s="77"/>
      <c r="L387" s="77"/>
      <c r="M387" s="77"/>
      <c r="N387" s="77"/>
      <c r="O387" s="22"/>
      <c r="P387" s="22"/>
      <c r="Q387" s="22"/>
    </row>
    <row r="388" spans="1:17">
      <c r="A388" s="1"/>
      <c r="B388" s="19"/>
      <c r="C388" s="4"/>
      <c r="D388" s="4"/>
      <c r="F388" s="4"/>
      <c r="G388" s="4"/>
      <c r="H388" s="48"/>
      <c r="I388" s="48"/>
      <c r="J388" s="51" t="s">
        <v>25</v>
      </c>
      <c r="K388" s="77"/>
      <c r="L388" s="77"/>
      <c r="M388" s="77"/>
      <c r="N388" s="77"/>
      <c r="O388" s="22"/>
      <c r="P388" s="22"/>
      <c r="Q388" s="22"/>
    </row>
    <row r="389" spans="1:17">
      <c r="A389" s="1"/>
      <c r="B389" s="2"/>
      <c r="C389" s="4"/>
      <c r="D389" s="4"/>
      <c r="F389" s="4"/>
      <c r="G389" s="4"/>
      <c r="H389" s="48"/>
      <c r="I389" s="52" t="s">
        <v>261</v>
      </c>
      <c r="J389" s="53"/>
      <c r="K389" s="77"/>
      <c r="L389" s="77"/>
      <c r="M389" s="77"/>
      <c r="N389" s="77"/>
      <c r="O389" s="22"/>
      <c r="P389" s="22"/>
      <c r="Q389" s="22"/>
    </row>
    <row r="390" spans="1:17" s="143" customFormat="1" ht="57">
      <c r="A390" s="1"/>
      <c r="B390" s="168"/>
      <c r="C390" s="263" t="s">
        <v>569</v>
      </c>
      <c r="D390" s="298"/>
      <c r="E390" s="298"/>
      <c r="F390" s="298"/>
      <c r="G390" s="298"/>
      <c r="H390" s="264"/>
      <c r="I390" s="97" t="s">
        <v>382</v>
      </c>
      <c r="J390" s="163">
        <v>0</v>
      </c>
      <c r="K390" s="77"/>
      <c r="L390" s="77"/>
      <c r="M390" s="77"/>
      <c r="N390" s="77"/>
      <c r="O390" s="22"/>
      <c r="P390" s="22"/>
      <c r="Q390" s="22"/>
    </row>
    <row r="391" spans="1:17" s="143" customFormat="1" ht="57">
      <c r="A391" s="1"/>
      <c r="B391" s="102"/>
      <c r="C391" s="263" t="s">
        <v>570</v>
      </c>
      <c r="D391" s="302"/>
      <c r="E391" s="302"/>
      <c r="F391" s="302"/>
      <c r="G391" s="302"/>
      <c r="H391" s="303"/>
      <c r="I391" s="97" t="s">
        <v>384</v>
      </c>
      <c r="J391" s="163" t="s">
        <v>567</v>
      </c>
      <c r="K391" s="77"/>
      <c r="L391" s="77"/>
      <c r="M391" s="77"/>
      <c r="N391" s="77"/>
      <c r="O391" s="22"/>
      <c r="P391" s="22"/>
      <c r="Q391" s="22"/>
    </row>
    <row r="392" spans="1:17" s="143" customFormat="1" ht="57">
      <c r="A392" s="1"/>
      <c r="B392" s="102"/>
      <c r="C392" s="263" t="s">
        <v>571</v>
      </c>
      <c r="D392" s="302"/>
      <c r="E392" s="302"/>
      <c r="F392" s="302"/>
      <c r="G392" s="302"/>
      <c r="H392" s="303"/>
      <c r="I392" s="97" t="s">
        <v>386</v>
      </c>
      <c r="J392" s="163">
        <v>0</v>
      </c>
      <c r="K392" s="77"/>
      <c r="L392" s="77"/>
      <c r="M392" s="77"/>
      <c r="N392" s="77"/>
      <c r="O392" s="22"/>
      <c r="P392" s="22"/>
      <c r="Q392" s="22"/>
    </row>
    <row r="393" spans="1:17" s="143" customFormat="1" ht="57" customHeight="1">
      <c r="A393" s="1"/>
      <c r="B393" s="102"/>
      <c r="C393" s="263" t="s">
        <v>572</v>
      </c>
      <c r="D393" s="302"/>
      <c r="E393" s="302"/>
      <c r="F393" s="302"/>
      <c r="G393" s="302"/>
      <c r="H393" s="303"/>
      <c r="I393" s="97" t="s">
        <v>388</v>
      </c>
      <c r="J393" s="163">
        <v>0</v>
      </c>
      <c r="K393" s="77"/>
      <c r="L393" s="77"/>
      <c r="M393" s="77"/>
      <c r="N393" s="77"/>
      <c r="O393" s="22"/>
      <c r="P393" s="22"/>
      <c r="Q393" s="22"/>
    </row>
    <row r="394" spans="1:17" s="143" customFormat="1" ht="85.5" customHeight="1">
      <c r="A394" s="1"/>
      <c r="B394" s="102"/>
      <c r="C394" s="263" t="s">
        <v>573</v>
      </c>
      <c r="D394" s="302"/>
      <c r="E394" s="302"/>
      <c r="F394" s="302"/>
      <c r="G394" s="302"/>
      <c r="H394" s="303"/>
      <c r="I394" s="97" t="s">
        <v>390</v>
      </c>
      <c r="J394" s="163">
        <v>0</v>
      </c>
      <c r="K394" s="77"/>
      <c r="L394" s="77"/>
      <c r="M394" s="77"/>
      <c r="N394" s="77"/>
      <c r="O394" s="22"/>
      <c r="P394" s="22"/>
      <c r="Q394" s="22"/>
    </row>
    <row r="395" spans="1:17" s="143" customFormat="1" ht="71.25" customHeight="1">
      <c r="A395" s="1"/>
      <c r="B395" s="102"/>
      <c r="C395" s="263" t="s">
        <v>574</v>
      </c>
      <c r="D395" s="302"/>
      <c r="E395" s="302"/>
      <c r="F395" s="302"/>
      <c r="G395" s="302"/>
      <c r="H395" s="303"/>
      <c r="I395" s="97" t="s">
        <v>392</v>
      </c>
      <c r="J395" s="163">
        <v>0</v>
      </c>
      <c r="K395" s="77"/>
      <c r="L395" s="77"/>
      <c r="M395" s="77"/>
      <c r="N395" s="77"/>
      <c r="O395" s="22"/>
      <c r="P395" s="22"/>
      <c r="Q395" s="22"/>
    </row>
    <row r="396" spans="1:17" s="143" customFormat="1" ht="85.5">
      <c r="A396" s="1"/>
      <c r="B396" s="102"/>
      <c r="C396" s="263" t="s">
        <v>575</v>
      </c>
      <c r="D396" s="302"/>
      <c r="E396" s="302"/>
      <c r="F396" s="302"/>
      <c r="G396" s="302"/>
      <c r="H396" s="303"/>
      <c r="I396" s="97" t="s">
        <v>394</v>
      </c>
      <c r="J396" s="163">
        <v>0</v>
      </c>
      <c r="K396" s="77"/>
      <c r="L396" s="77"/>
      <c r="M396" s="77"/>
      <c r="N396" s="77"/>
      <c r="O396" s="22"/>
      <c r="P396" s="22"/>
      <c r="Q396" s="22"/>
    </row>
    <row r="397" spans="1:17" s="143" customFormat="1" ht="71.25" customHeight="1">
      <c r="A397" s="1"/>
      <c r="B397" s="102"/>
      <c r="C397" s="263" t="s">
        <v>576</v>
      </c>
      <c r="D397" s="302"/>
      <c r="E397" s="302"/>
      <c r="F397" s="302"/>
      <c r="G397" s="302"/>
      <c r="H397" s="303"/>
      <c r="I397" s="97" t="s">
        <v>396</v>
      </c>
      <c r="J397" s="163">
        <v>0</v>
      </c>
      <c r="K397" s="77"/>
      <c r="L397" s="77"/>
      <c r="M397" s="77"/>
      <c r="N397" s="77"/>
      <c r="O397" s="22"/>
      <c r="P397" s="22"/>
      <c r="Q397" s="22"/>
    </row>
    <row r="398" spans="1:17" s="61" customFormat="1">
      <c r="A398" s="1"/>
      <c r="B398" s="19"/>
      <c r="C398" s="19"/>
      <c r="D398" s="19"/>
      <c r="E398" s="19"/>
      <c r="F398" s="19"/>
      <c r="G398" s="19"/>
      <c r="H398" s="14"/>
      <c r="I398" s="14"/>
      <c r="J398" s="59"/>
      <c r="K398" s="77"/>
      <c r="L398" s="77"/>
      <c r="M398" s="77"/>
      <c r="N398" s="77"/>
      <c r="O398" s="22"/>
      <c r="P398" s="22"/>
      <c r="Q398" s="22"/>
    </row>
    <row r="399" spans="1:17" s="57" customFormat="1">
      <c r="A399" s="1"/>
      <c r="B399" s="58"/>
      <c r="C399" s="47"/>
      <c r="D399" s="47"/>
      <c r="E399" s="47"/>
      <c r="F399" s="47"/>
      <c r="G399" s="47"/>
      <c r="H399" s="62"/>
      <c r="I399" s="62"/>
      <c r="J399" s="59"/>
      <c r="K399" s="77"/>
      <c r="L399" s="77"/>
      <c r="M399" s="77"/>
      <c r="N399" s="77"/>
      <c r="O399" s="22"/>
      <c r="P399" s="22"/>
      <c r="Q399" s="22"/>
    </row>
    <row r="400" spans="1:17" s="168" customFormat="1">
      <c r="A400" s="1"/>
      <c r="B400" s="102"/>
      <c r="C400" s="4"/>
      <c r="D400" s="4"/>
      <c r="E400" s="4"/>
      <c r="F400" s="4"/>
      <c r="G400" s="4"/>
      <c r="H400" s="48"/>
      <c r="I400" s="48"/>
      <c r="J400" s="76"/>
      <c r="K400" s="77"/>
      <c r="L400" s="77"/>
      <c r="M400" s="77"/>
      <c r="N400" s="77"/>
      <c r="O400" s="22"/>
      <c r="P400" s="22"/>
      <c r="Q400" s="22"/>
    </row>
    <row r="401" spans="1:17" s="168" customFormat="1">
      <c r="A401" s="1"/>
      <c r="B401" s="19" t="s">
        <v>577</v>
      </c>
      <c r="C401" s="4"/>
      <c r="D401" s="4"/>
      <c r="E401" s="4"/>
      <c r="F401" s="4"/>
      <c r="G401" s="4"/>
      <c r="H401" s="48"/>
      <c r="I401" s="48"/>
      <c r="J401" s="76"/>
      <c r="K401" s="77"/>
      <c r="L401" s="77"/>
      <c r="M401" s="77"/>
      <c r="N401" s="77"/>
      <c r="O401" s="22"/>
      <c r="P401" s="22"/>
      <c r="Q401" s="22"/>
    </row>
    <row r="402" spans="1:17">
      <c r="A402" s="1"/>
      <c r="B402" s="19"/>
      <c r="C402" s="19"/>
      <c r="D402" s="19"/>
      <c r="E402" s="19"/>
      <c r="F402" s="19"/>
      <c r="G402" s="19"/>
      <c r="H402" s="14"/>
      <c r="I402" s="14"/>
      <c r="K402" s="77"/>
      <c r="L402" s="77"/>
      <c r="M402" s="77"/>
      <c r="N402" s="77"/>
      <c r="O402" s="22"/>
      <c r="P402" s="22"/>
      <c r="Q402" s="22"/>
    </row>
    <row r="403" spans="1:17">
      <c r="A403" s="1"/>
      <c r="B403" s="19"/>
      <c r="C403" s="4"/>
      <c r="D403" s="4"/>
      <c r="F403" s="4"/>
      <c r="G403" s="4"/>
      <c r="H403" s="48"/>
      <c r="I403" s="48"/>
      <c r="J403" s="51" t="s">
        <v>25</v>
      </c>
      <c r="K403" s="77"/>
      <c r="L403" s="77"/>
      <c r="M403" s="77"/>
      <c r="N403" s="77"/>
      <c r="O403" s="22"/>
      <c r="P403" s="22"/>
      <c r="Q403" s="22"/>
    </row>
    <row r="404" spans="1:17">
      <c r="A404" s="1"/>
      <c r="B404" s="2"/>
      <c r="C404" s="4"/>
      <c r="D404" s="4"/>
      <c r="F404" s="4"/>
      <c r="G404" s="4"/>
      <c r="H404" s="48"/>
      <c r="I404" s="52" t="s">
        <v>261</v>
      </c>
      <c r="J404" s="53"/>
      <c r="K404" s="77"/>
      <c r="L404" s="77"/>
      <c r="M404" s="77"/>
      <c r="N404" s="77"/>
      <c r="O404" s="22"/>
      <c r="P404" s="22"/>
      <c r="Q404" s="22"/>
    </row>
    <row r="405" spans="1:17" s="143" customFormat="1" ht="42.75" customHeight="1">
      <c r="A405" s="1"/>
      <c r="B405" s="168"/>
      <c r="C405" s="336" t="s">
        <v>578</v>
      </c>
      <c r="D405" s="337"/>
      <c r="E405" s="337"/>
      <c r="F405" s="337"/>
      <c r="G405" s="337"/>
      <c r="H405" s="338"/>
      <c r="I405" s="97" t="s">
        <v>399</v>
      </c>
      <c r="J405" s="163">
        <v>0</v>
      </c>
      <c r="K405" s="77"/>
      <c r="L405" s="77"/>
      <c r="M405" s="77"/>
      <c r="N405" s="77"/>
      <c r="O405" s="22"/>
      <c r="P405" s="22"/>
      <c r="Q405" s="22"/>
    </row>
    <row r="406" spans="1:17" s="143" customFormat="1" ht="57" customHeight="1">
      <c r="A406" s="1"/>
      <c r="B406" s="58"/>
      <c r="C406" s="151"/>
      <c r="D406" s="177"/>
      <c r="E406" s="263" t="s">
        <v>579</v>
      </c>
      <c r="F406" s="302"/>
      <c r="G406" s="302"/>
      <c r="H406" s="303"/>
      <c r="I406" s="97" t="s">
        <v>401</v>
      </c>
      <c r="J406" s="163">
        <v>0</v>
      </c>
      <c r="K406" s="77"/>
      <c r="L406" s="77"/>
      <c r="M406" s="77"/>
      <c r="N406" s="77"/>
      <c r="O406" s="22"/>
      <c r="P406" s="22"/>
      <c r="Q406" s="22"/>
    </row>
    <row r="407" spans="1:17" s="143" customFormat="1" ht="57" customHeight="1">
      <c r="A407" s="1"/>
      <c r="B407" s="58"/>
      <c r="C407" s="151"/>
      <c r="D407" s="177"/>
      <c r="E407" s="263" t="s">
        <v>580</v>
      </c>
      <c r="F407" s="302"/>
      <c r="G407" s="302"/>
      <c r="H407" s="303"/>
      <c r="I407" s="97" t="s">
        <v>403</v>
      </c>
      <c r="J407" s="163">
        <v>0</v>
      </c>
      <c r="K407" s="77"/>
      <c r="L407" s="77"/>
      <c r="M407" s="77"/>
      <c r="N407" s="77"/>
      <c r="O407" s="22"/>
      <c r="P407" s="22"/>
      <c r="Q407" s="22"/>
    </row>
    <row r="408" spans="1:17" s="143" customFormat="1" ht="71.25" customHeight="1">
      <c r="A408" s="1"/>
      <c r="B408" s="58"/>
      <c r="C408" s="69"/>
      <c r="D408" s="70"/>
      <c r="E408" s="263" t="s">
        <v>581</v>
      </c>
      <c r="F408" s="302"/>
      <c r="G408" s="302"/>
      <c r="H408" s="303"/>
      <c r="I408" s="97" t="s">
        <v>405</v>
      </c>
      <c r="J408" s="163">
        <v>0</v>
      </c>
      <c r="K408" s="77"/>
      <c r="L408" s="77"/>
      <c r="M408" s="77"/>
      <c r="N408" s="77"/>
      <c r="O408" s="22"/>
      <c r="P408" s="22"/>
      <c r="Q408" s="22"/>
    </row>
    <row r="409" spans="1:17" s="143" customFormat="1" ht="57" customHeight="1">
      <c r="A409" s="1"/>
      <c r="B409" s="58"/>
      <c r="C409" s="151"/>
      <c r="D409" s="177"/>
      <c r="E409" s="263" t="s">
        <v>582</v>
      </c>
      <c r="F409" s="302"/>
      <c r="G409" s="302"/>
      <c r="H409" s="303"/>
      <c r="I409" s="97" t="s">
        <v>407</v>
      </c>
      <c r="J409" s="163">
        <v>0</v>
      </c>
      <c r="K409" s="77"/>
      <c r="L409" s="77"/>
      <c r="M409" s="77"/>
      <c r="N409" s="77"/>
      <c r="O409" s="22"/>
      <c r="P409" s="22"/>
      <c r="Q409" s="22"/>
    </row>
    <row r="410" spans="1:17" s="143" customFormat="1" ht="42.75" customHeight="1">
      <c r="A410" s="1"/>
      <c r="B410" s="58"/>
      <c r="C410" s="151"/>
      <c r="D410" s="177"/>
      <c r="E410" s="263" t="s">
        <v>583</v>
      </c>
      <c r="F410" s="302"/>
      <c r="G410" s="302"/>
      <c r="H410" s="303"/>
      <c r="I410" s="97" t="s">
        <v>409</v>
      </c>
      <c r="J410" s="163">
        <v>0</v>
      </c>
      <c r="K410" s="77"/>
      <c r="L410" s="77"/>
      <c r="M410" s="77"/>
      <c r="N410" s="77"/>
      <c r="O410" s="22"/>
      <c r="P410" s="22"/>
      <c r="Q410" s="22"/>
    </row>
    <row r="411" spans="1:17" s="143" customFormat="1" ht="57" customHeight="1">
      <c r="A411" s="1"/>
      <c r="B411" s="58"/>
      <c r="C411" s="151"/>
      <c r="D411" s="177"/>
      <c r="E411" s="263" t="s">
        <v>584</v>
      </c>
      <c r="F411" s="302"/>
      <c r="G411" s="302"/>
      <c r="H411" s="303"/>
      <c r="I411" s="97" t="s">
        <v>411</v>
      </c>
      <c r="J411" s="163">
        <v>0</v>
      </c>
      <c r="K411" s="77"/>
      <c r="L411" s="77"/>
      <c r="M411" s="77"/>
      <c r="N411" s="77"/>
      <c r="O411" s="22"/>
      <c r="P411" s="22"/>
      <c r="Q411" s="22"/>
    </row>
    <row r="412" spans="1:17" s="143" customFormat="1" ht="57" customHeight="1">
      <c r="A412" s="1"/>
      <c r="B412" s="58"/>
      <c r="C412" s="153"/>
      <c r="D412" s="178"/>
      <c r="E412" s="263" t="s">
        <v>585</v>
      </c>
      <c r="F412" s="302"/>
      <c r="G412" s="302"/>
      <c r="H412" s="303"/>
      <c r="I412" s="97" t="s">
        <v>413</v>
      </c>
      <c r="J412" s="163">
        <v>0</v>
      </c>
      <c r="K412" s="77"/>
      <c r="L412" s="77"/>
      <c r="M412" s="77"/>
      <c r="N412" s="77"/>
      <c r="O412" s="22"/>
      <c r="P412" s="22"/>
      <c r="Q412" s="22"/>
    </row>
    <row r="413" spans="1:17" s="143" customFormat="1" ht="57" customHeight="1">
      <c r="A413" s="1"/>
      <c r="B413" s="58"/>
      <c r="C413" s="281" t="s">
        <v>586</v>
      </c>
      <c r="D413" s="282"/>
      <c r="E413" s="282"/>
      <c r="F413" s="282"/>
      <c r="G413" s="282"/>
      <c r="H413" s="282"/>
      <c r="I413" s="97" t="s">
        <v>415</v>
      </c>
      <c r="J413" s="163">
        <v>0</v>
      </c>
      <c r="K413" s="77"/>
      <c r="L413" s="77"/>
      <c r="M413" s="77"/>
      <c r="N413" s="77"/>
      <c r="O413" s="22"/>
      <c r="P413" s="22"/>
      <c r="Q413" s="22"/>
    </row>
    <row r="414" spans="1:17" s="143" customFormat="1" ht="57" customHeight="1">
      <c r="A414" s="1"/>
      <c r="B414" s="58"/>
      <c r="C414" s="281" t="s">
        <v>587</v>
      </c>
      <c r="D414" s="282"/>
      <c r="E414" s="282"/>
      <c r="F414" s="282"/>
      <c r="G414" s="282"/>
      <c r="H414" s="282"/>
      <c r="I414" s="97" t="s">
        <v>417</v>
      </c>
      <c r="J414" s="163">
        <v>0</v>
      </c>
      <c r="K414" s="77"/>
      <c r="L414" s="77"/>
      <c r="M414" s="77"/>
      <c r="N414" s="77"/>
      <c r="O414" s="22"/>
      <c r="P414" s="22"/>
      <c r="Q414" s="22"/>
    </row>
    <row r="415" spans="1:17" s="143" customFormat="1" ht="57">
      <c r="A415" s="1"/>
      <c r="B415" s="58"/>
      <c r="C415" s="281" t="s">
        <v>588</v>
      </c>
      <c r="D415" s="282"/>
      <c r="E415" s="282"/>
      <c r="F415" s="282"/>
      <c r="G415" s="282"/>
      <c r="H415" s="282"/>
      <c r="I415" s="97" t="s">
        <v>419</v>
      </c>
      <c r="J415" s="163">
        <v>0</v>
      </c>
      <c r="K415" s="77"/>
      <c r="L415" s="77"/>
      <c r="M415" s="77"/>
      <c r="N415" s="77"/>
      <c r="O415" s="22"/>
      <c r="P415" s="22"/>
      <c r="Q415" s="22"/>
    </row>
    <row r="416" spans="1:17" s="143" customFormat="1" ht="42.75" customHeight="1">
      <c r="A416" s="1"/>
      <c r="B416" s="58"/>
      <c r="C416" s="281" t="s">
        <v>589</v>
      </c>
      <c r="D416" s="282"/>
      <c r="E416" s="282"/>
      <c r="F416" s="282"/>
      <c r="G416" s="282"/>
      <c r="H416" s="282"/>
      <c r="I416" s="97" t="s">
        <v>421</v>
      </c>
      <c r="J416" s="163">
        <v>0</v>
      </c>
      <c r="K416" s="77"/>
      <c r="L416" s="77"/>
      <c r="M416" s="77"/>
      <c r="N416" s="77"/>
      <c r="O416" s="22"/>
      <c r="P416" s="22"/>
      <c r="Q416" s="22"/>
    </row>
    <row r="417" spans="1:17" s="143" customFormat="1" ht="57" customHeight="1">
      <c r="A417" s="1"/>
      <c r="B417" s="58"/>
      <c r="C417" s="281" t="s">
        <v>590</v>
      </c>
      <c r="D417" s="282"/>
      <c r="E417" s="282"/>
      <c r="F417" s="282"/>
      <c r="G417" s="282"/>
      <c r="H417" s="282"/>
      <c r="I417" s="97" t="s">
        <v>423</v>
      </c>
      <c r="J417" s="163">
        <v>0</v>
      </c>
      <c r="K417" s="77"/>
      <c r="L417" s="77"/>
      <c r="M417" s="77"/>
      <c r="N417" s="77"/>
      <c r="O417" s="22"/>
      <c r="P417" s="22"/>
      <c r="Q417" s="22"/>
    </row>
    <row r="418" spans="1:17" s="143" customFormat="1" ht="57" customHeight="1">
      <c r="A418" s="1"/>
      <c r="B418" s="58"/>
      <c r="C418" s="281" t="s">
        <v>591</v>
      </c>
      <c r="D418" s="282"/>
      <c r="E418" s="282"/>
      <c r="F418" s="282"/>
      <c r="G418" s="282"/>
      <c r="H418" s="282"/>
      <c r="I418" s="97" t="s">
        <v>425</v>
      </c>
      <c r="J418" s="163">
        <v>0</v>
      </c>
      <c r="K418" s="77"/>
      <c r="L418" s="77"/>
      <c r="M418" s="77"/>
      <c r="N418" s="77"/>
      <c r="O418" s="22"/>
      <c r="P418" s="22"/>
      <c r="Q418" s="22"/>
    </row>
    <row r="419" spans="1:17" s="143" customFormat="1" ht="71.25" customHeight="1">
      <c r="A419" s="1"/>
      <c r="B419" s="58"/>
      <c r="C419" s="281" t="s">
        <v>592</v>
      </c>
      <c r="D419" s="282"/>
      <c r="E419" s="282"/>
      <c r="F419" s="282"/>
      <c r="G419" s="282"/>
      <c r="H419" s="282"/>
      <c r="I419" s="97" t="s">
        <v>427</v>
      </c>
      <c r="J419" s="163">
        <v>0</v>
      </c>
      <c r="K419" s="77"/>
      <c r="L419" s="77"/>
      <c r="M419" s="77"/>
      <c r="N419" s="77"/>
      <c r="O419" s="22"/>
      <c r="P419" s="22"/>
      <c r="Q419" s="22"/>
    </row>
    <row r="420" spans="1:17" s="61" customFormat="1">
      <c r="A420" s="1"/>
      <c r="B420" s="19"/>
      <c r="C420" s="19"/>
      <c r="D420" s="19"/>
      <c r="E420" s="19"/>
      <c r="F420" s="19"/>
      <c r="G420" s="19"/>
      <c r="H420" s="14"/>
      <c r="I420" s="14"/>
      <c r="J420" s="59"/>
      <c r="K420" s="77"/>
      <c r="L420" s="77"/>
      <c r="M420" s="77"/>
      <c r="N420" s="77"/>
      <c r="O420" s="22"/>
      <c r="P420" s="22"/>
      <c r="Q420" s="22"/>
    </row>
    <row r="421" spans="1:17" s="57" customFormat="1">
      <c r="A421" s="1"/>
      <c r="B421" s="58"/>
      <c r="C421" s="47"/>
      <c r="D421" s="47"/>
      <c r="E421" s="47"/>
      <c r="F421" s="47"/>
      <c r="G421" s="47"/>
      <c r="H421" s="62"/>
      <c r="I421" s="62"/>
      <c r="J421" s="59"/>
      <c r="K421" s="77"/>
      <c r="L421" s="77"/>
      <c r="M421" s="77"/>
      <c r="N421" s="77"/>
      <c r="O421" s="22"/>
      <c r="P421" s="22"/>
      <c r="Q421" s="22"/>
    </row>
    <row r="422" spans="1:17" s="168" customFormat="1">
      <c r="A422" s="1"/>
      <c r="B422" s="102"/>
      <c r="C422" s="4"/>
      <c r="D422" s="4"/>
      <c r="E422" s="4"/>
      <c r="F422" s="4"/>
      <c r="G422" s="4"/>
      <c r="H422" s="48"/>
      <c r="I422" s="48"/>
      <c r="J422" s="76"/>
      <c r="K422" s="77"/>
      <c r="L422" s="77"/>
      <c r="M422" s="77"/>
      <c r="N422" s="77"/>
      <c r="O422" s="22"/>
      <c r="P422" s="22"/>
      <c r="Q422" s="22"/>
    </row>
    <row r="423" spans="1:17">
      <c r="A423" s="1"/>
      <c r="B423" s="19"/>
      <c r="C423" s="19"/>
      <c r="D423" s="19"/>
      <c r="E423" s="19"/>
      <c r="F423" s="19"/>
      <c r="G423" s="19"/>
      <c r="H423" s="14"/>
      <c r="I423" s="14"/>
      <c r="K423" s="77"/>
      <c r="L423" s="77"/>
      <c r="M423" s="77"/>
      <c r="N423" s="77"/>
      <c r="O423" s="22"/>
      <c r="P423" s="22"/>
      <c r="Q423" s="22"/>
    </row>
    <row r="424" spans="1:17">
      <c r="A424" s="1"/>
      <c r="B424" s="19"/>
      <c r="C424" s="4"/>
      <c r="D424" s="4"/>
      <c r="F424" s="4"/>
      <c r="G424" s="4"/>
      <c r="H424" s="48"/>
      <c r="I424" s="48"/>
      <c r="J424" s="51" t="s">
        <v>25</v>
      </c>
      <c r="K424" s="77"/>
      <c r="L424" s="77"/>
      <c r="M424" s="77"/>
      <c r="N424" s="77"/>
      <c r="O424" s="22"/>
      <c r="P424" s="22"/>
      <c r="Q424" s="22"/>
    </row>
    <row r="425" spans="1:17">
      <c r="A425" s="1"/>
      <c r="B425" s="2"/>
      <c r="C425" s="4"/>
      <c r="D425" s="4"/>
      <c r="F425" s="4"/>
      <c r="G425" s="4"/>
      <c r="H425" s="48"/>
      <c r="I425" s="52" t="s">
        <v>261</v>
      </c>
      <c r="J425" s="53"/>
      <c r="K425" s="77"/>
      <c r="L425" s="77"/>
      <c r="M425" s="77"/>
      <c r="N425" s="77"/>
      <c r="O425" s="22"/>
      <c r="P425" s="22"/>
      <c r="Q425" s="22"/>
    </row>
    <row r="426" spans="1:17" s="57" customFormat="1" ht="42.75" customHeight="1">
      <c r="A426" s="1"/>
      <c r="B426" s="58"/>
      <c r="C426" s="365" t="s">
        <v>428</v>
      </c>
      <c r="D426" s="357"/>
      <c r="E426" s="357"/>
      <c r="F426" s="357"/>
      <c r="G426" s="357"/>
      <c r="H426" s="358"/>
      <c r="I426" s="113" t="s">
        <v>895</v>
      </c>
      <c r="J426" s="220">
        <v>0</v>
      </c>
      <c r="K426" s="77"/>
      <c r="L426" s="77"/>
      <c r="M426" s="77"/>
      <c r="N426" s="77"/>
      <c r="O426" s="22"/>
      <c r="P426" s="22"/>
      <c r="Q426" s="22"/>
    </row>
    <row r="427" spans="1:17" s="57" customFormat="1" ht="42.75" customHeight="1">
      <c r="A427" s="1"/>
      <c r="B427" s="58"/>
      <c r="C427" s="281" t="s">
        <v>430</v>
      </c>
      <c r="D427" s="282"/>
      <c r="E427" s="282"/>
      <c r="F427" s="282"/>
      <c r="G427" s="282"/>
      <c r="H427" s="282"/>
      <c r="I427" s="113" t="s">
        <v>431</v>
      </c>
      <c r="J427" s="221">
        <v>0</v>
      </c>
      <c r="K427" s="77"/>
      <c r="L427" s="77"/>
      <c r="M427" s="77"/>
      <c r="N427" s="77"/>
      <c r="O427" s="22"/>
      <c r="P427" s="22"/>
      <c r="Q427" s="22"/>
    </row>
    <row r="428" spans="1:17" s="57" customFormat="1" ht="17.25" customHeight="1">
      <c r="A428" s="1"/>
      <c r="B428" s="58"/>
      <c r="C428" s="336" t="s">
        <v>432</v>
      </c>
      <c r="D428" s="340"/>
      <c r="E428" s="340"/>
      <c r="F428" s="340"/>
      <c r="G428" s="340"/>
      <c r="H428" s="341"/>
      <c r="I428" s="283" t="s">
        <v>433</v>
      </c>
      <c r="J428" s="116"/>
      <c r="K428" s="77"/>
      <c r="L428" s="77"/>
      <c r="M428" s="77"/>
      <c r="N428" s="77"/>
      <c r="O428" s="22"/>
      <c r="P428" s="22"/>
      <c r="Q428" s="22"/>
    </row>
    <row r="429" spans="1:17" s="57" customFormat="1" ht="35.1" customHeight="1">
      <c r="A429" s="1"/>
      <c r="B429" s="58"/>
      <c r="C429" s="151"/>
      <c r="D429" s="177"/>
      <c r="E429" s="336" t="s">
        <v>434</v>
      </c>
      <c r="F429" s="337"/>
      <c r="G429" s="298"/>
      <c r="H429" s="264"/>
      <c r="I429" s="322"/>
      <c r="J429" s="116"/>
      <c r="K429" s="77"/>
      <c r="L429" s="77"/>
      <c r="M429" s="77"/>
      <c r="N429" s="77"/>
      <c r="O429" s="22"/>
      <c r="P429" s="22"/>
      <c r="Q429" s="22"/>
    </row>
    <row r="430" spans="1:17" s="57" customFormat="1" ht="45" customHeight="1">
      <c r="A430" s="1"/>
      <c r="B430" s="58"/>
      <c r="C430" s="153"/>
      <c r="D430" s="222"/>
      <c r="E430" s="377"/>
      <c r="F430" s="378"/>
      <c r="G430" s="352" t="s">
        <v>896</v>
      </c>
      <c r="H430" s="354"/>
      <c r="I430" s="323"/>
      <c r="J430" s="116"/>
      <c r="K430" s="77"/>
      <c r="L430" s="77"/>
      <c r="M430" s="77"/>
      <c r="N430" s="77"/>
      <c r="O430" s="22"/>
      <c r="P430" s="22"/>
      <c r="Q430" s="22"/>
    </row>
    <row r="431" spans="1:17" s="61" customFormat="1">
      <c r="A431" s="1"/>
      <c r="B431" s="19"/>
      <c r="C431" s="19"/>
      <c r="D431" s="19"/>
      <c r="E431" s="19"/>
      <c r="F431" s="19"/>
      <c r="G431" s="19"/>
      <c r="H431" s="14"/>
      <c r="I431" s="14"/>
      <c r="J431" s="59"/>
      <c r="K431" s="77"/>
      <c r="L431" s="77"/>
      <c r="M431" s="77"/>
      <c r="N431" s="77"/>
      <c r="O431" s="22"/>
      <c r="P431" s="22"/>
      <c r="Q431" s="22"/>
    </row>
    <row r="432" spans="1:17" s="57" customFormat="1">
      <c r="A432" s="1"/>
      <c r="B432" s="58"/>
      <c r="C432" s="47"/>
      <c r="D432" s="47"/>
      <c r="E432" s="47"/>
      <c r="F432" s="47"/>
      <c r="G432" s="47"/>
      <c r="H432" s="62"/>
      <c r="I432" s="62"/>
      <c r="J432" s="59"/>
      <c r="K432" s="77"/>
      <c r="L432" s="77"/>
      <c r="M432" s="77"/>
      <c r="N432" s="77"/>
      <c r="O432" s="22"/>
      <c r="P432" s="22"/>
      <c r="Q432" s="22"/>
    </row>
    <row r="433" spans="1:17" s="61" customFormat="1">
      <c r="A433" s="1"/>
      <c r="B433" s="58"/>
      <c r="C433" s="4"/>
      <c r="D433" s="4"/>
      <c r="E433" s="4"/>
      <c r="F433" s="4"/>
      <c r="G433" s="4"/>
      <c r="H433" s="48"/>
      <c r="I433" s="48"/>
      <c r="J433" s="76"/>
      <c r="K433" s="77"/>
      <c r="L433" s="77"/>
      <c r="M433" s="77"/>
      <c r="N433" s="77"/>
      <c r="O433" s="22"/>
      <c r="P433" s="22"/>
      <c r="Q433" s="22"/>
    </row>
    <row r="434" spans="1:17" s="61" customFormat="1">
      <c r="A434" s="1"/>
      <c r="B434" s="19" t="s">
        <v>593</v>
      </c>
      <c r="C434" s="4"/>
      <c r="D434" s="4"/>
      <c r="E434" s="4"/>
      <c r="F434" s="4"/>
      <c r="G434" s="4"/>
      <c r="H434" s="48"/>
      <c r="I434" s="48"/>
      <c r="J434" s="76"/>
      <c r="K434" s="77"/>
      <c r="L434" s="77"/>
      <c r="M434" s="77"/>
      <c r="N434" s="77"/>
      <c r="O434" s="22"/>
      <c r="P434" s="22"/>
      <c r="Q434" s="22"/>
    </row>
    <row r="435" spans="1:17">
      <c r="A435" s="1"/>
      <c r="B435" s="19"/>
      <c r="C435" s="19"/>
      <c r="D435" s="19"/>
      <c r="E435" s="19"/>
      <c r="F435" s="19"/>
      <c r="G435" s="19"/>
      <c r="H435" s="14"/>
      <c r="I435" s="14"/>
      <c r="K435" s="77"/>
      <c r="L435" s="77"/>
      <c r="M435" s="77"/>
      <c r="N435" s="77"/>
      <c r="O435" s="22"/>
      <c r="P435" s="22"/>
      <c r="Q435" s="22"/>
    </row>
    <row r="436" spans="1:17">
      <c r="A436" s="1"/>
      <c r="B436" s="19"/>
      <c r="C436" s="4"/>
      <c r="D436" s="4"/>
      <c r="F436" s="4"/>
      <c r="G436" s="4"/>
      <c r="H436" s="48"/>
      <c r="I436" s="48"/>
      <c r="J436" s="51" t="s">
        <v>25</v>
      </c>
      <c r="K436" s="77"/>
      <c r="L436" s="77"/>
      <c r="M436" s="77"/>
      <c r="N436" s="77"/>
      <c r="O436" s="22"/>
      <c r="P436" s="22"/>
      <c r="Q436" s="22"/>
    </row>
    <row r="437" spans="1:17">
      <c r="A437" s="1"/>
      <c r="B437" s="2"/>
      <c r="C437" s="4"/>
      <c r="D437" s="4"/>
      <c r="F437" s="4"/>
      <c r="G437" s="4"/>
      <c r="H437" s="48"/>
      <c r="I437" s="52" t="s">
        <v>261</v>
      </c>
      <c r="J437" s="53"/>
      <c r="K437" s="77"/>
      <c r="L437" s="77"/>
      <c r="M437" s="77"/>
      <c r="N437" s="77"/>
      <c r="O437" s="22"/>
      <c r="P437" s="22"/>
      <c r="Q437" s="22"/>
    </row>
    <row r="438" spans="1:17" s="57" customFormat="1" ht="57" customHeight="1">
      <c r="A438" s="1"/>
      <c r="B438" s="2"/>
      <c r="C438" s="263" t="s">
        <v>437</v>
      </c>
      <c r="D438" s="298"/>
      <c r="E438" s="298"/>
      <c r="F438" s="298"/>
      <c r="G438" s="298"/>
      <c r="H438" s="264"/>
      <c r="I438" s="97" t="s">
        <v>438</v>
      </c>
      <c r="J438" s="163">
        <v>0</v>
      </c>
      <c r="K438" s="77"/>
      <c r="L438" s="77"/>
      <c r="M438" s="77"/>
      <c r="N438" s="77"/>
      <c r="O438" s="22"/>
      <c r="P438" s="22"/>
      <c r="Q438" s="22"/>
    </row>
    <row r="439" spans="1:17" s="143" customFormat="1" ht="85.5" customHeight="1">
      <c r="A439" s="1"/>
      <c r="B439" s="102"/>
      <c r="C439" s="263" t="s">
        <v>594</v>
      </c>
      <c r="D439" s="302"/>
      <c r="E439" s="302"/>
      <c r="F439" s="302"/>
      <c r="G439" s="302"/>
      <c r="H439" s="303"/>
      <c r="I439" s="97" t="s">
        <v>440</v>
      </c>
      <c r="J439" s="163">
        <v>0</v>
      </c>
      <c r="K439" s="77"/>
      <c r="L439" s="77"/>
      <c r="M439" s="77"/>
      <c r="N439" s="77"/>
      <c r="O439" s="22"/>
      <c r="P439" s="22"/>
      <c r="Q439" s="22"/>
    </row>
    <row r="440" spans="1:17" s="143" customFormat="1" ht="42.75">
      <c r="A440" s="1"/>
      <c r="B440" s="102"/>
      <c r="C440" s="263" t="s">
        <v>595</v>
      </c>
      <c r="D440" s="302"/>
      <c r="E440" s="302"/>
      <c r="F440" s="302"/>
      <c r="G440" s="302"/>
      <c r="H440" s="303"/>
      <c r="I440" s="97" t="s">
        <v>442</v>
      </c>
      <c r="J440" s="163">
        <v>0</v>
      </c>
      <c r="K440" s="77"/>
      <c r="L440" s="77"/>
      <c r="M440" s="77"/>
      <c r="N440" s="77"/>
      <c r="O440" s="22"/>
      <c r="P440" s="22"/>
      <c r="Q440" s="22"/>
    </row>
    <row r="441" spans="1:17" s="143" customFormat="1" ht="71.25">
      <c r="A441" s="1"/>
      <c r="B441" s="102"/>
      <c r="C441" s="263" t="s">
        <v>596</v>
      </c>
      <c r="D441" s="302"/>
      <c r="E441" s="302"/>
      <c r="F441" s="302"/>
      <c r="G441" s="302"/>
      <c r="H441" s="303"/>
      <c r="I441" s="97" t="s">
        <v>444</v>
      </c>
      <c r="J441" s="163">
        <v>0</v>
      </c>
      <c r="K441" s="77"/>
      <c r="L441" s="77"/>
      <c r="M441" s="77"/>
      <c r="N441" s="77"/>
      <c r="O441" s="22"/>
      <c r="P441" s="22"/>
      <c r="Q441" s="22"/>
    </row>
    <row r="442" spans="1:17" s="61" customFormat="1">
      <c r="A442" s="1"/>
      <c r="B442" s="19"/>
      <c r="C442" s="19"/>
      <c r="D442" s="19"/>
      <c r="E442" s="19"/>
      <c r="F442" s="19"/>
      <c r="G442" s="19"/>
      <c r="H442" s="14"/>
      <c r="I442" s="14"/>
      <c r="J442" s="59"/>
      <c r="K442" s="77"/>
      <c r="L442" s="77"/>
      <c r="M442" s="77"/>
      <c r="N442" s="77"/>
      <c r="O442" s="22"/>
      <c r="P442" s="22"/>
      <c r="Q442" s="22"/>
    </row>
    <row r="443" spans="1:17" s="57" customFormat="1">
      <c r="A443" s="1"/>
      <c r="B443" s="58"/>
      <c r="C443" s="47"/>
      <c r="D443" s="47"/>
      <c r="E443" s="47"/>
      <c r="F443" s="47"/>
      <c r="G443" s="47"/>
      <c r="H443" s="62"/>
      <c r="I443" s="62"/>
      <c r="J443" s="59"/>
      <c r="K443" s="77"/>
      <c r="L443" s="77"/>
      <c r="M443" s="77"/>
      <c r="N443" s="77"/>
      <c r="O443" s="22"/>
      <c r="P443" s="22"/>
      <c r="Q443" s="22"/>
    </row>
    <row r="444" spans="1:17" s="168" customFormat="1">
      <c r="A444" s="1"/>
      <c r="C444" s="4"/>
      <c r="D444" s="4"/>
      <c r="E444" s="4"/>
      <c r="F444" s="4"/>
      <c r="G444" s="4"/>
      <c r="H444" s="48"/>
      <c r="I444" s="48"/>
      <c r="J444" s="76"/>
      <c r="K444" s="77"/>
      <c r="L444" s="77"/>
      <c r="M444" s="77"/>
      <c r="N444" s="77"/>
      <c r="O444" s="22"/>
      <c r="P444" s="22"/>
      <c r="Q444" s="22"/>
    </row>
    <row r="445" spans="1:17" s="168" customFormat="1">
      <c r="A445" s="1"/>
      <c r="B445" s="19" t="s">
        <v>597</v>
      </c>
      <c r="C445" s="4"/>
      <c r="D445" s="4"/>
      <c r="E445" s="4"/>
      <c r="F445" s="4"/>
      <c r="G445" s="4"/>
      <c r="H445" s="48"/>
      <c r="I445" s="48"/>
      <c r="J445" s="76"/>
      <c r="K445" s="77"/>
      <c r="L445" s="77"/>
      <c r="M445" s="77"/>
      <c r="N445" s="77"/>
      <c r="O445" s="22"/>
      <c r="P445" s="22"/>
      <c r="Q445" s="22"/>
    </row>
    <row r="446" spans="1:17">
      <c r="A446" s="1"/>
      <c r="B446" s="19"/>
      <c r="C446" s="19"/>
      <c r="D446" s="19"/>
      <c r="E446" s="19"/>
      <c r="F446" s="19"/>
      <c r="G446" s="19"/>
      <c r="H446" s="14"/>
      <c r="I446" s="14"/>
      <c r="K446" s="77"/>
      <c r="L446" s="77"/>
      <c r="M446" s="77"/>
      <c r="N446" s="77"/>
      <c r="O446" s="22"/>
      <c r="P446" s="22"/>
      <c r="Q446" s="22"/>
    </row>
    <row r="447" spans="1:17">
      <c r="A447" s="1"/>
      <c r="B447" s="19"/>
      <c r="C447" s="4"/>
      <c r="D447" s="4"/>
      <c r="F447" s="4"/>
      <c r="G447" s="4"/>
      <c r="H447" s="48"/>
      <c r="I447" s="48"/>
      <c r="J447" s="51" t="s">
        <v>25</v>
      </c>
      <c r="K447" s="77"/>
      <c r="L447" s="77"/>
      <c r="M447" s="77"/>
      <c r="N447" s="77"/>
      <c r="O447" s="22"/>
      <c r="P447" s="22"/>
      <c r="Q447" s="22"/>
    </row>
    <row r="448" spans="1:17">
      <c r="A448" s="1"/>
      <c r="B448" s="2"/>
      <c r="C448" s="4"/>
      <c r="D448" s="4"/>
      <c r="F448" s="4"/>
      <c r="G448" s="4"/>
      <c r="H448" s="48"/>
      <c r="I448" s="52" t="s">
        <v>261</v>
      </c>
      <c r="J448" s="53"/>
      <c r="K448" s="77"/>
      <c r="L448" s="77"/>
      <c r="M448" s="77"/>
      <c r="N448" s="77"/>
      <c r="O448" s="22"/>
      <c r="P448" s="22"/>
      <c r="Q448" s="22"/>
    </row>
    <row r="449" spans="1:50" s="143" customFormat="1" ht="42.75" customHeight="1">
      <c r="A449" s="1"/>
      <c r="B449" s="168"/>
      <c r="C449" s="263" t="s">
        <v>598</v>
      </c>
      <c r="D449" s="298"/>
      <c r="E449" s="298"/>
      <c r="F449" s="298"/>
      <c r="G449" s="298"/>
      <c r="H449" s="264"/>
      <c r="I449" s="97" t="s">
        <v>447</v>
      </c>
      <c r="J449" s="163">
        <v>0</v>
      </c>
      <c r="K449" s="77"/>
      <c r="L449" s="77"/>
      <c r="M449" s="77"/>
      <c r="N449" s="77"/>
      <c r="O449" s="22"/>
      <c r="P449" s="22"/>
      <c r="Q449" s="22"/>
    </row>
    <row r="450" spans="1:50" s="143" customFormat="1" ht="57" customHeight="1">
      <c r="A450" s="1"/>
      <c r="B450" s="102"/>
      <c r="C450" s="263" t="s">
        <v>599</v>
      </c>
      <c r="D450" s="302"/>
      <c r="E450" s="302"/>
      <c r="F450" s="302"/>
      <c r="G450" s="302"/>
      <c r="H450" s="303"/>
      <c r="I450" s="97" t="s">
        <v>449</v>
      </c>
      <c r="J450" s="163">
        <v>0</v>
      </c>
      <c r="K450" s="77"/>
      <c r="L450" s="77"/>
      <c r="M450" s="77"/>
      <c r="N450" s="77"/>
      <c r="O450" s="22"/>
      <c r="P450" s="22"/>
      <c r="Q450" s="22"/>
    </row>
    <row r="451" spans="1:50" s="143" customFormat="1" ht="57" customHeight="1">
      <c r="A451" s="1"/>
      <c r="B451" s="102"/>
      <c r="C451" s="263" t="s">
        <v>600</v>
      </c>
      <c r="D451" s="302"/>
      <c r="E451" s="302"/>
      <c r="F451" s="302"/>
      <c r="G451" s="302"/>
      <c r="H451" s="303"/>
      <c r="I451" s="97" t="s">
        <v>451</v>
      </c>
      <c r="J451" s="163">
        <v>0</v>
      </c>
      <c r="K451" s="77"/>
      <c r="L451" s="77"/>
      <c r="M451" s="77"/>
      <c r="N451" s="77"/>
      <c r="O451" s="22"/>
      <c r="P451" s="22"/>
      <c r="Q451" s="22"/>
    </row>
    <row r="452" spans="1:50" s="143" customFormat="1" ht="57" customHeight="1">
      <c r="A452" s="1"/>
      <c r="B452" s="102"/>
      <c r="C452" s="263" t="s">
        <v>452</v>
      </c>
      <c r="D452" s="302"/>
      <c r="E452" s="302"/>
      <c r="F452" s="302"/>
      <c r="G452" s="302"/>
      <c r="H452" s="303"/>
      <c r="I452" s="97" t="s">
        <v>453</v>
      </c>
      <c r="J452" s="163">
        <v>0</v>
      </c>
      <c r="K452" s="77"/>
      <c r="L452" s="77"/>
      <c r="M452" s="77"/>
      <c r="N452" s="77"/>
      <c r="O452" s="22"/>
      <c r="P452" s="22"/>
      <c r="Q452" s="22"/>
    </row>
    <row r="453" spans="1:50" s="143" customFormat="1" ht="57" customHeight="1">
      <c r="A453" s="1"/>
      <c r="B453" s="102"/>
      <c r="C453" s="263" t="s">
        <v>601</v>
      </c>
      <c r="D453" s="302"/>
      <c r="E453" s="302"/>
      <c r="F453" s="302"/>
      <c r="G453" s="302"/>
      <c r="H453" s="303"/>
      <c r="I453" s="97" t="s">
        <v>456</v>
      </c>
      <c r="J453" s="163">
        <v>0</v>
      </c>
      <c r="K453" s="77"/>
      <c r="L453" s="77"/>
      <c r="M453" s="77"/>
      <c r="N453" s="77"/>
      <c r="O453" s="22"/>
      <c r="P453" s="22"/>
      <c r="Q453" s="22"/>
    </row>
    <row r="454" spans="1:50" s="61" customFormat="1">
      <c r="A454" s="1"/>
      <c r="B454" s="19"/>
      <c r="C454" s="19"/>
      <c r="D454" s="19"/>
      <c r="E454" s="19"/>
      <c r="F454" s="19"/>
      <c r="G454" s="19"/>
      <c r="H454" s="14"/>
      <c r="I454" s="14"/>
      <c r="J454" s="59"/>
      <c r="K454" s="77"/>
      <c r="L454" s="77"/>
      <c r="M454" s="77"/>
      <c r="N454" s="77"/>
      <c r="O454" s="22"/>
      <c r="P454" s="22"/>
      <c r="Q454" s="22"/>
    </row>
    <row r="455" spans="1:50" s="57" customFormat="1">
      <c r="A455" s="1"/>
      <c r="B455" s="58"/>
      <c r="C455" s="47"/>
      <c r="D455" s="47"/>
      <c r="E455" s="47"/>
      <c r="F455" s="47"/>
      <c r="G455" s="47"/>
      <c r="H455" s="62"/>
      <c r="I455" s="62"/>
      <c r="J455" s="59"/>
      <c r="K455" s="63"/>
      <c r="L455" s="63"/>
      <c r="M455" s="63"/>
      <c r="N455" s="63"/>
      <c r="O455" s="22"/>
      <c r="P455" s="22"/>
      <c r="Q455" s="22"/>
    </row>
    <row r="456" spans="1:50" s="57" customFormat="1">
      <c r="A456" s="1"/>
      <c r="B456" s="102"/>
      <c r="C456" s="102"/>
      <c r="D456" s="47"/>
      <c r="E456" s="47"/>
      <c r="F456" s="47"/>
      <c r="G456" s="47"/>
      <c r="H456" s="62"/>
      <c r="I456" s="136" t="str">
        <f>HYPERLINK("#"&amp;$B$3&amp;"!a1","TOPへ戻る")</f>
        <v>TOPへ戻る</v>
      </c>
      <c r="J456" s="59"/>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row>
    <row r="457" spans="1:50" s="57" customFormat="1" ht="36.75" customHeight="1">
      <c r="A457" s="1"/>
      <c r="B457" s="102"/>
      <c r="C457" s="102"/>
      <c r="D457" s="47"/>
      <c r="E457" s="47"/>
      <c r="F457" s="47"/>
      <c r="G457" s="47"/>
      <c r="H457" s="62"/>
      <c r="I457" s="62"/>
      <c r="J457" s="59"/>
      <c r="K457" s="63"/>
      <c r="L457" s="63"/>
      <c r="M457" s="63"/>
      <c r="N457" s="63"/>
      <c r="O457" s="22"/>
      <c r="P457" s="22"/>
      <c r="Q457" s="22"/>
    </row>
    <row r="458" spans="1:50" s="57" customFormat="1" ht="19.5">
      <c r="A458" s="1"/>
      <c r="B458" s="191" t="s">
        <v>602</v>
      </c>
      <c r="C458" s="161"/>
      <c r="D458" s="42"/>
      <c r="E458" s="42"/>
      <c r="F458" s="42"/>
      <c r="G458" s="42"/>
      <c r="H458" s="43"/>
      <c r="I458" s="43"/>
      <c r="J458" s="139"/>
      <c r="K458" s="192"/>
      <c r="L458" s="192"/>
      <c r="M458" s="192"/>
      <c r="N458" s="192"/>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row>
    <row r="459" spans="1:50" s="61" customFormat="1">
      <c r="A459" s="1"/>
      <c r="B459" s="102"/>
      <c r="C459" s="4"/>
      <c r="D459" s="4"/>
      <c r="E459" s="4"/>
      <c r="F459" s="4"/>
      <c r="G459" s="4"/>
      <c r="H459" s="48"/>
      <c r="I459" s="48"/>
      <c r="J459" s="76"/>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row>
    <row r="460" spans="1:50">
      <c r="A460" s="1"/>
      <c r="B460" s="19"/>
      <c r="C460" s="19"/>
      <c r="D460" s="19"/>
      <c r="E460" s="19"/>
      <c r="F460" s="19"/>
      <c r="G460" s="19"/>
      <c r="H460" s="14"/>
      <c r="I460" s="14"/>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row>
    <row r="461" spans="1:50" s="143" customFormat="1">
      <c r="A461" s="1"/>
      <c r="B461" s="19"/>
      <c r="C461" s="4"/>
      <c r="D461" s="4"/>
      <c r="E461" s="4"/>
      <c r="F461" s="4"/>
      <c r="G461" s="4"/>
      <c r="H461" s="48"/>
      <c r="I461" s="48"/>
      <c r="J461" s="51" t="s">
        <v>25</v>
      </c>
      <c r="K461" s="8"/>
    </row>
    <row r="462" spans="1:50" s="143" customFormat="1">
      <c r="A462" s="1"/>
      <c r="B462" s="2"/>
      <c r="C462" s="4"/>
      <c r="D462" s="4"/>
      <c r="E462" s="4"/>
      <c r="F462" s="4"/>
      <c r="G462" s="4"/>
      <c r="H462" s="48"/>
      <c r="I462" s="52" t="s">
        <v>261</v>
      </c>
      <c r="J462" s="193"/>
      <c r="K462" s="8"/>
    </row>
    <row r="463" spans="1:50" s="143" customFormat="1" ht="17.25" customHeight="1">
      <c r="A463" s="1"/>
      <c r="B463" s="168"/>
      <c r="C463" s="355" t="s">
        <v>458</v>
      </c>
      <c r="D463" s="356"/>
      <c r="E463" s="356"/>
      <c r="F463" s="356"/>
      <c r="G463" s="356"/>
      <c r="H463" s="366"/>
      <c r="I463" s="373" t="s">
        <v>603</v>
      </c>
      <c r="J463" s="194"/>
      <c r="K463" s="8"/>
    </row>
    <row r="464" spans="1:50" s="143" customFormat="1" ht="17.25" customHeight="1">
      <c r="A464" s="1"/>
      <c r="B464" s="195"/>
      <c r="C464" s="367"/>
      <c r="D464" s="368"/>
      <c r="E464" s="368"/>
      <c r="F464" s="368"/>
      <c r="G464" s="368"/>
      <c r="H464" s="369"/>
      <c r="I464" s="373"/>
      <c r="J464" s="196"/>
      <c r="K464" s="8"/>
    </row>
    <row r="465" spans="1:50" s="143" customFormat="1" ht="17.25" customHeight="1">
      <c r="A465" s="1"/>
      <c r="B465" s="195"/>
      <c r="C465" s="367"/>
      <c r="D465" s="368"/>
      <c r="E465" s="368"/>
      <c r="F465" s="368"/>
      <c r="G465" s="368"/>
      <c r="H465" s="369"/>
      <c r="I465" s="373"/>
      <c r="J465" s="197" t="s">
        <v>41</v>
      </c>
      <c r="K465" s="8"/>
    </row>
    <row r="466" spans="1:50" s="143" customFormat="1" ht="17.25" customHeight="1">
      <c r="A466" s="1"/>
      <c r="B466" s="195"/>
      <c r="C466" s="367"/>
      <c r="D466" s="368"/>
      <c r="E466" s="368"/>
      <c r="F466" s="368"/>
      <c r="G466" s="368"/>
      <c r="H466" s="369"/>
      <c r="I466" s="373"/>
      <c r="J466" s="198"/>
      <c r="K466" s="8"/>
    </row>
    <row r="467" spans="1:50" s="143" customFormat="1" ht="17.25" customHeight="1">
      <c r="A467" s="1"/>
      <c r="B467" s="195"/>
      <c r="C467" s="370"/>
      <c r="D467" s="371"/>
      <c r="E467" s="371"/>
      <c r="F467" s="371"/>
      <c r="G467" s="371"/>
      <c r="H467" s="372"/>
      <c r="I467" s="373"/>
      <c r="J467" s="199"/>
      <c r="K467" s="8"/>
    </row>
    <row r="468" spans="1:50" s="61" customFormat="1">
      <c r="A468" s="1"/>
      <c r="B468" s="19"/>
      <c r="C468" s="19"/>
      <c r="D468" s="19"/>
      <c r="E468" s="19"/>
      <c r="F468" s="19"/>
      <c r="G468" s="19"/>
      <c r="H468" s="14"/>
      <c r="I468" s="14"/>
      <c r="J468" s="59"/>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row>
    <row r="469" spans="1:50" s="57" customFormat="1">
      <c r="A469" s="1"/>
      <c r="B469" s="58"/>
      <c r="C469" s="47"/>
      <c r="D469" s="47"/>
      <c r="E469" s="47"/>
      <c r="F469" s="47"/>
      <c r="G469" s="47"/>
      <c r="H469" s="62"/>
      <c r="I469" s="62"/>
      <c r="J469" s="59"/>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row>
    <row r="470" spans="1:50" s="57" customFormat="1">
      <c r="A470" s="1"/>
      <c r="B470" s="102"/>
      <c r="C470" s="102"/>
      <c r="D470" s="47"/>
      <c r="E470" s="47"/>
      <c r="F470" s="47"/>
      <c r="G470" s="47"/>
      <c r="H470" s="62"/>
      <c r="I470" s="136" t="str">
        <f>HYPERLINK("#"&amp;$B$3&amp;"!a1","TOPへ戻る")</f>
        <v>TOPへ戻る</v>
      </c>
      <c r="J470" s="59"/>
      <c r="K470" s="63"/>
      <c r="L470" s="63"/>
      <c r="M470" s="63"/>
      <c r="N470" s="63"/>
      <c r="O470" s="63"/>
      <c r="P470" s="63"/>
      <c r="Q470" s="63"/>
      <c r="R470" s="63"/>
      <c r="S470" s="63"/>
      <c r="T470" s="63"/>
      <c r="U470" s="63"/>
    </row>
    <row r="471" spans="1:50" s="57" customFormat="1">
      <c r="A471" s="1"/>
      <c r="B471" s="102"/>
      <c r="C471" s="102"/>
      <c r="D471" s="47"/>
      <c r="E471" s="47"/>
      <c r="F471" s="47"/>
      <c r="G471" s="47"/>
      <c r="H471" s="62"/>
      <c r="I471" s="62"/>
      <c r="J471" s="59"/>
      <c r="K471" s="63"/>
      <c r="L471" s="63"/>
      <c r="M471" s="63"/>
      <c r="N471" s="63"/>
      <c r="O471" s="22"/>
      <c r="P471" s="22"/>
      <c r="Q471" s="22"/>
    </row>
    <row r="472" spans="1:50" s="143" customFormat="1">
      <c r="A472" s="200"/>
      <c r="B472" s="195"/>
      <c r="C472" s="3"/>
      <c r="D472" s="3"/>
      <c r="E472" s="4"/>
      <c r="F472" s="3"/>
      <c r="G472" s="3"/>
      <c r="H472" s="5"/>
      <c r="I472" s="5"/>
      <c r="J472" s="6"/>
      <c r="K472" s="6"/>
      <c r="L472" s="6"/>
      <c r="M472" s="7"/>
      <c r="N472" s="7"/>
    </row>
    <row r="473" spans="1:50" s="143" customFormat="1">
      <c r="A473" s="200"/>
      <c r="B473" s="195"/>
      <c r="C473" s="3"/>
      <c r="D473" s="3"/>
      <c r="E473" s="4"/>
      <c r="F473" s="3"/>
      <c r="G473" s="3"/>
      <c r="H473" s="5"/>
      <c r="I473" s="5"/>
      <c r="J473" s="6"/>
      <c r="K473" s="6"/>
      <c r="L473" s="6"/>
      <c r="M473" s="7"/>
      <c r="N473" s="7"/>
    </row>
    <row r="474" spans="1:50" s="143" customFormat="1">
      <c r="A474" s="200"/>
      <c r="B474" s="195"/>
      <c r="C474" s="3"/>
      <c r="D474" s="3"/>
      <c r="E474" s="4"/>
      <c r="F474" s="3"/>
      <c r="G474" s="3"/>
      <c r="H474" s="5"/>
      <c r="I474" s="5"/>
      <c r="J474" s="6"/>
      <c r="K474" s="6"/>
      <c r="L474" s="6"/>
      <c r="M474" s="7"/>
      <c r="N474" s="7"/>
    </row>
    <row r="475" spans="1:50" s="143" customFormat="1">
      <c r="A475" s="200"/>
      <c r="B475" s="195"/>
      <c r="C475" s="3"/>
      <c r="D475" s="3"/>
      <c r="E475" s="4"/>
      <c r="F475" s="3"/>
      <c r="G475" s="3"/>
      <c r="H475" s="5"/>
      <c r="I475" s="5"/>
      <c r="J475" s="6"/>
      <c r="K475" s="6"/>
      <c r="L475" s="6"/>
      <c r="M475" s="7"/>
      <c r="N475" s="7"/>
    </row>
    <row r="476" spans="1:50" s="143" customFormat="1">
      <c r="A476" s="200"/>
      <c r="B476" s="195"/>
      <c r="C476" s="3"/>
      <c r="D476" s="3"/>
      <c r="E476" s="4"/>
      <c r="F476" s="3"/>
      <c r="G476" s="3"/>
      <c r="H476" s="5"/>
      <c r="I476" s="5"/>
      <c r="J476" s="6"/>
      <c r="K476" s="6"/>
      <c r="L476" s="6"/>
      <c r="M476" s="7"/>
      <c r="N476" s="7"/>
    </row>
    <row r="477" spans="1:50" s="143" customFormat="1">
      <c r="A477" s="200"/>
      <c r="B477" s="195"/>
      <c r="C477" s="3"/>
      <c r="D477" s="3"/>
      <c r="E477" s="4"/>
      <c r="F477" s="3"/>
      <c r="G477" s="3"/>
      <c r="H477" s="5"/>
      <c r="I477" s="5"/>
      <c r="J477" s="6"/>
      <c r="K477" s="6"/>
      <c r="L477" s="6"/>
      <c r="M477" s="7"/>
      <c r="N477" s="7"/>
    </row>
    <row r="478" spans="1:50" s="143" customFormat="1">
      <c r="A478" s="200"/>
      <c r="B478" s="195"/>
      <c r="C478" s="3"/>
      <c r="D478" s="3"/>
      <c r="E478" s="4"/>
      <c r="F478" s="3"/>
      <c r="G478" s="3"/>
      <c r="H478" s="5"/>
      <c r="I478" s="5"/>
      <c r="J478" s="6"/>
      <c r="K478" s="6"/>
      <c r="L478" s="6"/>
      <c r="M478" s="7"/>
      <c r="N478" s="7"/>
    </row>
    <row r="479" spans="1:50" s="143" customFormat="1">
      <c r="A479" s="200"/>
      <c r="B479" s="195"/>
      <c r="C479" s="3"/>
      <c r="D479" s="3"/>
      <c r="E479" s="4"/>
      <c r="F479" s="3"/>
      <c r="G479" s="3"/>
      <c r="H479" s="5"/>
      <c r="I479" s="5"/>
      <c r="J479" s="6"/>
      <c r="K479" s="6"/>
      <c r="L479" s="6"/>
      <c r="M479" s="7"/>
      <c r="N479" s="7"/>
    </row>
    <row r="480" spans="1:50" s="143" customFormat="1">
      <c r="A480" s="200"/>
      <c r="B480" s="195"/>
      <c r="C480" s="3"/>
      <c r="D480" s="3"/>
      <c r="E480" s="4"/>
      <c r="F480" s="3"/>
      <c r="G480" s="3"/>
      <c r="H480" s="5"/>
      <c r="I480" s="5"/>
      <c r="J480" s="6"/>
      <c r="K480" s="6"/>
      <c r="L480" s="6"/>
      <c r="M480" s="7"/>
      <c r="N480" s="7"/>
    </row>
    <row r="481" spans="1:14" s="143" customFormat="1">
      <c r="A481" s="200"/>
      <c r="B481" s="195"/>
      <c r="C481" s="3"/>
      <c r="D481" s="3"/>
      <c r="E481" s="4"/>
      <c r="F481" s="3"/>
      <c r="G481" s="3"/>
      <c r="H481" s="5"/>
      <c r="I481" s="5"/>
      <c r="J481" s="6"/>
      <c r="K481" s="6"/>
      <c r="L481" s="6"/>
      <c r="M481" s="7"/>
      <c r="N481" s="7"/>
    </row>
    <row r="482" spans="1:14" s="143" customFormat="1">
      <c r="A482" s="200"/>
      <c r="B482" s="195"/>
      <c r="C482" s="3"/>
      <c r="D482" s="3"/>
      <c r="E482" s="4"/>
      <c r="F482" s="3"/>
      <c r="G482" s="3"/>
      <c r="H482" s="5"/>
      <c r="I482" s="5"/>
      <c r="J482" s="6"/>
      <c r="K482" s="6"/>
      <c r="L482" s="6"/>
      <c r="M482" s="7"/>
      <c r="N482" s="7"/>
    </row>
    <row r="483" spans="1:14" s="143" customFormat="1">
      <c r="A483" s="200"/>
      <c r="B483" s="195"/>
      <c r="C483" s="3"/>
      <c r="D483" s="3"/>
      <c r="E483" s="4"/>
      <c r="F483" s="3"/>
      <c r="G483" s="3"/>
      <c r="H483" s="5"/>
      <c r="I483" s="5"/>
      <c r="J483" s="6"/>
      <c r="K483" s="6"/>
      <c r="L483" s="6"/>
      <c r="M483" s="7"/>
      <c r="N483" s="7"/>
    </row>
    <row r="484" spans="1:14" s="143" customFormat="1">
      <c r="A484" s="200"/>
      <c r="B484" s="195"/>
      <c r="C484" s="3"/>
      <c r="D484" s="3"/>
      <c r="E484" s="4"/>
      <c r="F484" s="3"/>
      <c r="G484" s="3"/>
      <c r="H484" s="5"/>
      <c r="I484" s="5"/>
      <c r="J484" s="6"/>
      <c r="K484" s="6"/>
      <c r="L484" s="6"/>
      <c r="M484" s="7"/>
      <c r="N484" s="7"/>
    </row>
    <row r="485" spans="1:14" s="143" customFormat="1">
      <c r="A485" s="200"/>
      <c r="B485" s="195"/>
      <c r="C485" s="3"/>
      <c r="D485" s="3"/>
      <c r="E485" s="4"/>
      <c r="F485" s="3"/>
      <c r="G485" s="3"/>
      <c r="H485" s="5"/>
      <c r="I485" s="5"/>
      <c r="J485" s="6"/>
      <c r="K485" s="6"/>
      <c r="L485" s="6"/>
      <c r="M485" s="7"/>
      <c r="N485" s="7"/>
    </row>
    <row r="486" spans="1:14" s="143" customFormat="1">
      <c r="A486" s="200"/>
      <c r="B486" s="195"/>
      <c r="C486" s="3"/>
      <c r="D486" s="3"/>
      <c r="E486" s="4"/>
      <c r="F486" s="3"/>
      <c r="G486" s="3"/>
      <c r="H486" s="5"/>
      <c r="I486" s="5"/>
      <c r="J486" s="6"/>
      <c r="K486" s="6"/>
      <c r="L486" s="6"/>
      <c r="M486" s="7"/>
      <c r="N486" s="7"/>
    </row>
    <row r="487" spans="1:14" s="143" customFormat="1">
      <c r="A487" s="200"/>
      <c r="B487" s="195"/>
      <c r="C487" s="3"/>
      <c r="D487" s="3"/>
      <c r="E487" s="4"/>
      <c r="F487" s="3"/>
      <c r="G487" s="3"/>
      <c r="H487" s="5"/>
      <c r="I487" s="5"/>
      <c r="J487" s="6"/>
      <c r="K487" s="6"/>
      <c r="L487" s="6"/>
      <c r="M487" s="7"/>
      <c r="N487" s="7"/>
    </row>
    <row r="488" spans="1:14" s="143" customFormat="1">
      <c r="A488" s="200"/>
      <c r="B488" s="195"/>
      <c r="C488" s="3"/>
      <c r="D488" s="3"/>
      <c r="E488" s="4"/>
      <c r="F488" s="3"/>
      <c r="G488" s="3"/>
      <c r="H488" s="5"/>
      <c r="I488" s="5"/>
      <c r="J488" s="6"/>
      <c r="K488" s="6"/>
      <c r="L488" s="6"/>
      <c r="M488" s="7"/>
      <c r="N488" s="7"/>
    </row>
    <row r="489" spans="1:14" s="143" customFormat="1">
      <c r="A489" s="200"/>
      <c r="B489" s="8"/>
      <c r="C489" s="3"/>
      <c r="D489" s="3"/>
      <c r="E489" s="4"/>
      <c r="F489" s="3"/>
      <c r="G489" s="3"/>
      <c r="H489" s="5"/>
      <c r="I489" s="5"/>
      <c r="J489" s="6"/>
      <c r="K489" s="6"/>
      <c r="L489" s="6"/>
      <c r="M489" s="7"/>
      <c r="N489" s="7"/>
    </row>
    <row r="490" spans="1:14" s="143" customFormat="1">
      <c r="A490" s="200"/>
      <c r="B490" s="8"/>
      <c r="C490" s="3"/>
      <c r="D490" s="3"/>
      <c r="E490" s="4"/>
      <c r="F490" s="3"/>
      <c r="G490" s="3"/>
      <c r="H490" s="5"/>
      <c r="I490" s="5"/>
      <c r="J490" s="6"/>
      <c r="K490" s="6"/>
      <c r="L490" s="6"/>
      <c r="M490" s="7"/>
      <c r="N490" s="7"/>
    </row>
    <row r="491" spans="1:14" s="143" customFormat="1">
      <c r="A491" s="200"/>
      <c r="B491" s="8"/>
      <c r="C491" s="3"/>
      <c r="D491" s="3"/>
      <c r="E491" s="4"/>
      <c r="F491" s="3"/>
      <c r="G491" s="3"/>
      <c r="H491" s="5"/>
      <c r="I491" s="5"/>
      <c r="J491" s="6"/>
      <c r="K491" s="6"/>
      <c r="L491" s="6"/>
      <c r="M491" s="7"/>
      <c r="N491" s="7"/>
    </row>
  </sheetData>
  <mergeCells count="309">
    <mergeCell ref="C451:H451"/>
    <mergeCell ref="C452:H452"/>
    <mergeCell ref="C453:H453"/>
    <mergeCell ref="C463:H467"/>
    <mergeCell ref="I463:I467"/>
    <mergeCell ref="C438:H438"/>
    <mergeCell ref="C439:H439"/>
    <mergeCell ref="C440:H440"/>
    <mergeCell ref="C441:H441"/>
    <mergeCell ref="C449:H449"/>
    <mergeCell ref="C450:H450"/>
    <mergeCell ref="C418:H418"/>
    <mergeCell ref="C419:H419"/>
    <mergeCell ref="C426:H426"/>
    <mergeCell ref="C427:H427"/>
    <mergeCell ref="C428:H428"/>
    <mergeCell ref="I428:I430"/>
    <mergeCell ref="E429:H429"/>
    <mergeCell ref="E430:F430"/>
    <mergeCell ref="G430:H430"/>
    <mergeCell ref="E412:H412"/>
    <mergeCell ref="C413:H413"/>
    <mergeCell ref="C414:H414"/>
    <mergeCell ref="C415:H415"/>
    <mergeCell ref="C416:H416"/>
    <mergeCell ref="C417:H417"/>
    <mergeCell ref="E406:H406"/>
    <mergeCell ref="E407:H407"/>
    <mergeCell ref="E408:H408"/>
    <mergeCell ref="E409:H409"/>
    <mergeCell ref="E410:H410"/>
    <mergeCell ref="E411:H411"/>
    <mergeCell ref="C393:H393"/>
    <mergeCell ref="C394:H394"/>
    <mergeCell ref="C395:H395"/>
    <mergeCell ref="C396:H396"/>
    <mergeCell ref="C397:H397"/>
    <mergeCell ref="C405:H405"/>
    <mergeCell ref="C380:H380"/>
    <mergeCell ref="C381:H381"/>
    <mergeCell ref="C382:H382"/>
    <mergeCell ref="C390:H390"/>
    <mergeCell ref="C391:H391"/>
    <mergeCell ref="C392:H392"/>
    <mergeCell ref="C375:H375"/>
    <mergeCell ref="C376:H376"/>
    <mergeCell ref="C377:H377"/>
    <mergeCell ref="I377:I378"/>
    <mergeCell ref="C378:H378"/>
    <mergeCell ref="C379:H379"/>
    <mergeCell ref="C362:H362"/>
    <mergeCell ref="C363:H363"/>
    <mergeCell ref="C364:H364"/>
    <mergeCell ref="C365:H365"/>
    <mergeCell ref="C366:H366"/>
    <mergeCell ref="C374:H374"/>
    <mergeCell ref="C357:H357"/>
    <mergeCell ref="I357:I358"/>
    <mergeCell ref="E358:H358"/>
    <mergeCell ref="C359:H359"/>
    <mergeCell ref="C360:H360"/>
    <mergeCell ref="C361:H361"/>
    <mergeCell ref="C352:H352"/>
    <mergeCell ref="C353:H353"/>
    <mergeCell ref="C354:H354"/>
    <mergeCell ref="C355:H355"/>
    <mergeCell ref="I355:I356"/>
    <mergeCell ref="E356:H356"/>
    <mergeCell ref="C339:H339"/>
    <mergeCell ref="C340:H340"/>
    <mergeCell ref="C341:H341"/>
    <mergeCell ref="C349:H349"/>
    <mergeCell ref="C350:H350"/>
    <mergeCell ref="C351:H351"/>
    <mergeCell ref="C333:H333"/>
    <mergeCell ref="C334:H334"/>
    <mergeCell ref="C335:H335"/>
    <mergeCell ref="C336:H336"/>
    <mergeCell ref="C337:H337"/>
    <mergeCell ref="C338:H338"/>
    <mergeCell ref="C320:H320"/>
    <mergeCell ref="C321:H321"/>
    <mergeCell ref="C329:H329"/>
    <mergeCell ref="C330:H330"/>
    <mergeCell ref="C331:H331"/>
    <mergeCell ref="C332:H332"/>
    <mergeCell ref="C305:H305"/>
    <mergeCell ref="C309:F309"/>
    <mergeCell ref="C310:H310"/>
    <mergeCell ref="C314:F314"/>
    <mergeCell ref="C315:H315"/>
    <mergeCell ref="C319:F319"/>
    <mergeCell ref="C296:H296"/>
    <mergeCell ref="C297:H297"/>
    <mergeCell ref="C298:H298"/>
    <mergeCell ref="C299:H299"/>
    <mergeCell ref="C303:F303"/>
    <mergeCell ref="C304:H304"/>
    <mergeCell ref="C284:H284"/>
    <mergeCell ref="C291:F291"/>
    <mergeCell ref="C292:H292"/>
    <mergeCell ref="C293:H293"/>
    <mergeCell ref="C294:H294"/>
    <mergeCell ref="C295:H295"/>
    <mergeCell ref="E278:H278"/>
    <mergeCell ref="E279:H279"/>
    <mergeCell ref="E280:H280"/>
    <mergeCell ref="E281:H281"/>
    <mergeCell ref="C282:H282"/>
    <mergeCell ref="C283:H283"/>
    <mergeCell ref="I269:I281"/>
    <mergeCell ref="D270:D281"/>
    <mergeCell ref="E270:H270"/>
    <mergeCell ref="E271:H271"/>
    <mergeCell ref="E272:H272"/>
    <mergeCell ref="E273:H273"/>
    <mergeCell ref="E274:H274"/>
    <mergeCell ref="E275:H275"/>
    <mergeCell ref="E276:H276"/>
    <mergeCell ref="E277:H277"/>
    <mergeCell ref="E264:H264"/>
    <mergeCell ref="E265:H265"/>
    <mergeCell ref="E266:H266"/>
    <mergeCell ref="E267:H267"/>
    <mergeCell ref="E268:H268"/>
    <mergeCell ref="C269:H269"/>
    <mergeCell ref="C256:H256"/>
    <mergeCell ref="I256:I268"/>
    <mergeCell ref="D257:D268"/>
    <mergeCell ref="E257:H257"/>
    <mergeCell ref="E258:H258"/>
    <mergeCell ref="E259:H259"/>
    <mergeCell ref="E260:H260"/>
    <mergeCell ref="E261:H261"/>
    <mergeCell ref="E262:H262"/>
    <mergeCell ref="E263:H263"/>
    <mergeCell ref="C231:H231"/>
    <mergeCell ref="I231:I232"/>
    <mergeCell ref="C232:H232"/>
    <mergeCell ref="C240:H240"/>
    <mergeCell ref="I240:I245"/>
    <mergeCell ref="E241:H241"/>
    <mergeCell ref="E242:H242"/>
    <mergeCell ref="C243:H243"/>
    <mergeCell ref="E244:H244"/>
    <mergeCell ref="E245:H245"/>
    <mergeCell ref="C219:H219"/>
    <mergeCell ref="I219:I223"/>
    <mergeCell ref="E220:H220"/>
    <mergeCell ref="E221:H221"/>
    <mergeCell ref="E222:H222"/>
    <mergeCell ref="E223:H223"/>
    <mergeCell ref="D205:D211"/>
    <mergeCell ref="E205:H205"/>
    <mergeCell ref="E206:H206"/>
    <mergeCell ref="E207:H207"/>
    <mergeCell ref="E208:H208"/>
    <mergeCell ref="E209:H209"/>
    <mergeCell ref="E210:H210"/>
    <mergeCell ref="E211:H211"/>
    <mergeCell ref="C198:C211"/>
    <mergeCell ref="D198:H198"/>
    <mergeCell ref="I198:I211"/>
    <mergeCell ref="D199:D203"/>
    <mergeCell ref="E199:H199"/>
    <mergeCell ref="E200:H200"/>
    <mergeCell ref="E201:H201"/>
    <mergeCell ref="E202:H202"/>
    <mergeCell ref="E203:H203"/>
    <mergeCell ref="D204:H204"/>
    <mergeCell ref="C169:H169"/>
    <mergeCell ref="I169:I175"/>
    <mergeCell ref="C170:H170"/>
    <mergeCell ref="C171:H171"/>
    <mergeCell ref="C172:H172"/>
    <mergeCell ref="C173:H173"/>
    <mergeCell ref="C174:H174"/>
    <mergeCell ref="C175:H175"/>
    <mergeCell ref="C186:C190"/>
    <mergeCell ref="D186:H186"/>
    <mergeCell ref="I186:I190"/>
    <mergeCell ref="D187:D188"/>
    <mergeCell ref="E187:H187"/>
    <mergeCell ref="E188:H188"/>
    <mergeCell ref="D189:H189"/>
    <mergeCell ref="D190:H190"/>
    <mergeCell ref="C155:D161"/>
    <mergeCell ref="E155:H155"/>
    <mergeCell ref="E156:H156"/>
    <mergeCell ref="I156:I157"/>
    <mergeCell ref="E157:H157"/>
    <mergeCell ref="E158:H158"/>
    <mergeCell ref="E159:H159"/>
    <mergeCell ref="E160:H160"/>
    <mergeCell ref="E161:H161"/>
    <mergeCell ref="C148:D151"/>
    <mergeCell ref="E148:F150"/>
    <mergeCell ref="G148:H148"/>
    <mergeCell ref="I148:I151"/>
    <mergeCell ref="G149:H149"/>
    <mergeCell ref="G150:H150"/>
    <mergeCell ref="E151:H151"/>
    <mergeCell ref="C152:D154"/>
    <mergeCell ref="E152:H152"/>
    <mergeCell ref="I152:I154"/>
    <mergeCell ref="E153:H153"/>
    <mergeCell ref="E154:H154"/>
    <mergeCell ref="C128:H128"/>
    <mergeCell ref="I128:I140"/>
    <mergeCell ref="C129:F140"/>
    <mergeCell ref="G129:G130"/>
    <mergeCell ref="G131:G132"/>
    <mergeCell ref="G133:G134"/>
    <mergeCell ref="G135:G136"/>
    <mergeCell ref="G137:G138"/>
    <mergeCell ref="G139:G140"/>
    <mergeCell ref="C111:F112"/>
    <mergeCell ref="G111:H111"/>
    <mergeCell ref="G112:H112"/>
    <mergeCell ref="C113:F114"/>
    <mergeCell ref="G113:H113"/>
    <mergeCell ref="G114:H114"/>
    <mergeCell ref="C119:F120"/>
    <mergeCell ref="G119:H119"/>
    <mergeCell ref="G120:H120"/>
    <mergeCell ref="I77:I79"/>
    <mergeCell ref="C78:H78"/>
    <mergeCell ref="C79:H79"/>
    <mergeCell ref="C95:H95"/>
    <mergeCell ref="C103:F104"/>
    <mergeCell ref="G103:H103"/>
    <mergeCell ref="I103:I120"/>
    <mergeCell ref="G104:H104"/>
    <mergeCell ref="C105:F106"/>
    <mergeCell ref="G105:H105"/>
    <mergeCell ref="G106:H106"/>
    <mergeCell ref="C107:F108"/>
    <mergeCell ref="G107:H107"/>
    <mergeCell ref="G108:H108"/>
    <mergeCell ref="C109:F110"/>
    <mergeCell ref="G109:H109"/>
    <mergeCell ref="G110:H110"/>
    <mergeCell ref="C77:H77"/>
    <mergeCell ref="C115:F116"/>
    <mergeCell ref="G115:H115"/>
    <mergeCell ref="G116:H116"/>
    <mergeCell ref="C117:F118"/>
    <mergeCell ref="G117:H117"/>
    <mergeCell ref="G118:H118"/>
    <mergeCell ref="C38:H38"/>
    <mergeCell ref="K38:O38"/>
    <mergeCell ref="E57:F57"/>
    <mergeCell ref="G57:H57"/>
    <mergeCell ref="E58:F58"/>
    <mergeCell ref="G58:H58"/>
    <mergeCell ref="C66:H66"/>
    <mergeCell ref="I66:I69"/>
    <mergeCell ref="E67:H69"/>
    <mergeCell ref="E53:H53"/>
    <mergeCell ref="E54:F54"/>
    <mergeCell ref="G54:H54"/>
    <mergeCell ref="E55:F55"/>
    <mergeCell ref="G55:H55"/>
    <mergeCell ref="E56:H56"/>
    <mergeCell ref="D41:K41"/>
    <mergeCell ref="D42:K42"/>
    <mergeCell ref="C50:D52"/>
    <mergeCell ref="E50:H50"/>
    <mergeCell ref="I50:I58"/>
    <mergeCell ref="E51:F51"/>
    <mergeCell ref="G51:H51"/>
    <mergeCell ref="E52:H52"/>
    <mergeCell ref="C53:D58"/>
    <mergeCell ref="C35:H35"/>
    <mergeCell ref="C36:H36"/>
    <mergeCell ref="C37:H37"/>
    <mergeCell ref="C33:H33"/>
    <mergeCell ref="I33:J33"/>
    <mergeCell ref="C34:H34"/>
    <mergeCell ref="I34:J34"/>
    <mergeCell ref="K33:O33"/>
    <mergeCell ref="K34:O34"/>
    <mergeCell ref="K35:O35"/>
    <mergeCell ref="K36:O36"/>
    <mergeCell ref="K37:O37"/>
    <mergeCell ref="C31:H31"/>
    <mergeCell ref="I31:J31"/>
    <mergeCell ref="C32:H32"/>
    <mergeCell ref="I32:J32"/>
    <mergeCell ref="C29:H29"/>
    <mergeCell ref="I29:J29"/>
    <mergeCell ref="K29:Q29"/>
    <mergeCell ref="C30:H30"/>
    <mergeCell ref="I30:J30"/>
    <mergeCell ref="K30:O30"/>
    <mergeCell ref="K31:O31"/>
    <mergeCell ref="K32:O32"/>
    <mergeCell ref="I20:J20"/>
    <mergeCell ref="I21:J21"/>
    <mergeCell ref="I22:J22"/>
    <mergeCell ref="I23:J23"/>
    <mergeCell ref="I24:J24"/>
    <mergeCell ref="I25:J25"/>
    <mergeCell ref="I10:J10"/>
    <mergeCell ref="I11:J11"/>
    <mergeCell ref="I12:J12"/>
    <mergeCell ref="I13:J13"/>
    <mergeCell ref="I14:J14"/>
    <mergeCell ref="I15:J15"/>
  </mergeCells>
  <phoneticPr fontId="3"/>
  <hyperlinks>
    <hyperlink ref="B5" r:id="rId1" display="http://www.qq.pref.aomori.jp/"/>
    <hyperlink ref="A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verticalDpi="200" r:id="rId2"/>
  <headerFooter>
    <oddFooter>&amp;C&amp;14&amp;P</oddFooter>
  </headerFooter>
  <rowBreaks count="21" manualBreakCount="21">
    <brk id="43" max="22" man="1"/>
    <brk id="72" max="22" man="1"/>
    <brk id="90" max="22" man="1"/>
    <brk id="123" max="22" man="1"/>
    <brk id="143" max="22" man="1"/>
    <brk id="164" max="22" man="1"/>
    <brk id="179" max="22" man="1"/>
    <brk id="214" max="22" man="1"/>
    <brk id="249" max="22" man="1"/>
    <brk id="287" max="22" man="1"/>
    <brk id="306" max="22" man="1"/>
    <brk id="324" max="22" man="1"/>
    <brk id="334" max="22" man="1"/>
    <brk id="344" max="22" man="1"/>
    <brk id="354" max="22" man="1"/>
    <brk id="369" max="22" man="1"/>
    <brk id="385" max="22" man="1"/>
    <brk id="400" max="22" man="1"/>
    <brk id="412" max="22" man="1"/>
    <brk id="433" max="22" man="1"/>
    <brk id="45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0</v>
      </c>
      <c r="C3" s="11"/>
      <c r="D3" s="11"/>
      <c r="E3" s="11"/>
      <c r="F3" s="11"/>
      <c r="G3" s="11"/>
      <c r="H3" s="9"/>
    </row>
    <row r="4" spans="1:22">
      <c r="A4" s="1"/>
      <c r="B4" s="12" t="s">
        <v>1</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5"/>
      <c r="M10" s="256"/>
    </row>
    <row r="11" spans="1:22" s="22" customFormat="1">
      <c r="A11" s="1"/>
      <c r="B11" s="18"/>
      <c r="C11" s="20"/>
      <c r="D11" s="20"/>
      <c r="E11" s="20"/>
      <c r="F11" s="20"/>
      <c r="G11" s="20"/>
      <c r="H11" s="21"/>
      <c r="I11" s="251" t="s">
        <v>6</v>
      </c>
      <c r="J11" s="252"/>
      <c r="K11" s="24"/>
      <c r="L11" s="24"/>
      <c r="M11" s="24"/>
    </row>
    <row r="12" spans="1:22" s="22" customFormat="1">
      <c r="A12" s="1"/>
      <c r="B12" s="25"/>
      <c r="C12" s="20"/>
      <c r="D12" s="20"/>
      <c r="E12" s="20"/>
      <c r="F12" s="20"/>
      <c r="G12" s="20"/>
      <c r="H12" s="21"/>
      <c r="I12" s="251" t="s">
        <v>7</v>
      </c>
      <c r="J12" s="252"/>
      <c r="K12" s="26" t="s">
        <v>8</v>
      </c>
      <c r="L12" s="26"/>
      <c r="M12" s="26"/>
    </row>
    <row r="13" spans="1:22" s="22" customFormat="1">
      <c r="A13" s="1"/>
      <c r="B13" s="25"/>
      <c r="C13" s="20"/>
      <c r="D13" s="20"/>
      <c r="E13" s="20"/>
      <c r="F13" s="20"/>
      <c r="G13" s="20"/>
      <c r="H13" s="21"/>
      <c r="I13" s="251" t="s">
        <v>9</v>
      </c>
      <c r="J13" s="252"/>
      <c r="K13" s="27"/>
      <c r="L13" s="27"/>
      <c r="M13" s="27"/>
    </row>
    <row r="14" spans="1:22" s="22" customFormat="1">
      <c r="A14" s="1"/>
      <c r="B14" s="18"/>
      <c r="C14" s="20"/>
      <c r="D14" s="20"/>
      <c r="E14" s="20"/>
      <c r="F14" s="20"/>
      <c r="G14" s="20"/>
      <c r="H14" s="21"/>
      <c r="I14" s="251" t="s">
        <v>10</v>
      </c>
      <c r="J14" s="252"/>
      <c r="K14" s="28" t="s">
        <v>11</v>
      </c>
      <c r="L14" s="28" t="s">
        <v>12</v>
      </c>
      <c r="M14" s="28"/>
    </row>
    <row r="15" spans="1:22" s="22" customFormat="1">
      <c r="A15" s="1"/>
      <c r="B15" s="18"/>
      <c r="C15" s="20"/>
      <c r="D15" s="20"/>
      <c r="E15" s="20"/>
      <c r="F15" s="20"/>
      <c r="G15" s="20"/>
      <c r="H15" s="21"/>
      <c r="I15" s="251" t="s">
        <v>13</v>
      </c>
      <c r="J15" s="252"/>
      <c r="K15" s="29"/>
      <c r="L15" s="29"/>
      <c r="M15" s="29"/>
      <c r="N15" s="8"/>
    </row>
    <row r="16" spans="1:22" s="22" customFormat="1">
      <c r="A16" s="1"/>
      <c r="B16" s="18"/>
      <c r="C16" s="3"/>
      <c r="D16" s="3"/>
      <c r="E16" s="4"/>
      <c r="F16" s="3"/>
      <c r="G16" s="30"/>
      <c r="H16" s="5"/>
      <c r="I16" s="5"/>
      <c r="J16" s="6"/>
      <c r="K16" s="7"/>
      <c r="L16" s="7"/>
      <c r="M16" s="7"/>
      <c r="N16" s="8"/>
    </row>
    <row r="17" spans="1:22">
      <c r="A17" s="1"/>
      <c r="B17" s="18"/>
      <c r="K17" s="7"/>
      <c r="L17" s="7"/>
      <c r="N17" s="8"/>
      <c r="O17" s="8"/>
      <c r="P17" s="8"/>
      <c r="Q17" s="8"/>
      <c r="R17" s="8"/>
      <c r="S17" s="8"/>
      <c r="T17" s="8"/>
      <c r="U17" s="8"/>
    </row>
    <row r="18" spans="1:22" s="22" customFormat="1">
      <c r="A18" s="1"/>
      <c r="B18" s="19" t="s">
        <v>14</v>
      </c>
      <c r="C18" s="20"/>
      <c r="D18" s="20"/>
      <c r="E18" s="20"/>
      <c r="F18" s="20"/>
      <c r="G18" s="20"/>
      <c r="H18" s="21"/>
      <c r="I18" s="21"/>
      <c r="J18" s="6"/>
      <c r="K18" s="7"/>
      <c r="L18" s="7"/>
      <c r="M18" s="7"/>
      <c r="N18" s="8"/>
    </row>
    <row r="19" spans="1:22" s="22" customFormat="1">
      <c r="A19" s="1"/>
      <c r="B19" s="19"/>
      <c r="C19" s="19"/>
      <c r="D19" s="19"/>
      <c r="E19" s="19"/>
      <c r="F19" s="19"/>
      <c r="G19" s="19"/>
      <c r="H19" s="14"/>
      <c r="I19" s="14"/>
      <c r="J19" s="6"/>
      <c r="K19" s="7"/>
      <c r="L19" s="7"/>
      <c r="M19" s="7"/>
      <c r="N19" s="8"/>
    </row>
    <row r="20" spans="1:22" s="22" customFormat="1">
      <c r="A20" s="1"/>
      <c r="B20" s="23"/>
      <c r="C20" s="20"/>
      <c r="D20" s="20"/>
      <c r="E20" s="20"/>
      <c r="F20" s="20"/>
      <c r="G20" s="20"/>
      <c r="H20" s="21"/>
      <c r="I20" s="253" t="s">
        <v>4</v>
      </c>
      <c r="J20" s="254"/>
      <c r="K20" s="255" t="s">
        <v>5</v>
      </c>
      <c r="L20" s="255"/>
      <c r="M20" s="256"/>
    </row>
    <row r="21" spans="1:22" s="22" customFormat="1">
      <c r="A21" s="1"/>
      <c r="B21" s="18"/>
      <c r="C21" s="20"/>
      <c r="D21" s="20"/>
      <c r="E21" s="20"/>
      <c r="F21" s="20"/>
      <c r="G21" s="20"/>
      <c r="H21" s="21"/>
      <c r="I21" s="251" t="s">
        <v>6</v>
      </c>
      <c r="J21" s="252"/>
      <c r="K21" s="24"/>
      <c r="L21" s="24"/>
      <c r="M21" s="24"/>
    </row>
    <row r="22" spans="1:22" s="22" customFormat="1">
      <c r="A22" s="1"/>
      <c r="B22" s="25"/>
      <c r="C22" s="20"/>
      <c r="D22" s="20"/>
      <c r="E22" s="20"/>
      <c r="F22" s="20"/>
      <c r="G22" s="20"/>
      <c r="H22" s="21"/>
      <c r="I22" s="251" t="s">
        <v>7</v>
      </c>
      <c r="J22" s="252"/>
      <c r="K22" s="26"/>
      <c r="L22" s="26"/>
      <c r="M22" s="26"/>
    </row>
    <row r="23" spans="1:22" s="22" customFormat="1">
      <c r="A23" s="1"/>
      <c r="B23" s="25"/>
      <c r="C23" s="20"/>
      <c r="D23" s="20"/>
      <c r="E23" s="20"/>
      <c r="F23" s="20"/>
      <c r="G23" s="20"/>
      <c r="H23" s="21"/>
      <c r="I23" s="251" t="s">
        <v>9</v>
      </c>
      <c r="J23" s="252"/>
      <c r="K23" s="27" t="s">
        <v>8</v>
      </c>
      <c r="L23" s="27"/>
      <c r="M23" s="27"/>
    </row>
    <row r="24" spans="1:22" s="22" customFormat="1">
      <c r="A24" s="1"/>
      <c r="B24" s="18"/>
      <c r="C24" s="20"/>
      <c r="D24" s="20"/>
      <c r="E24" s="20"/>
      <c r="F24" s="20"/>
      <c r="G24" s="20"/>
      <c r="H24" s="21"/>
      <c r="I24" s="251" t="s">
        <v>10</v>
      </c>
      <c r="J24" s="252"/>
      <c r="K24" s="28" t="s">
        <v>11</v>
      </c>
      <c r="L24" s="28" t="s">
        <v>12</v>
      </c>
      <c r="M24" s="28"/>
    </row>
    <row r="25" spans="1:22" s="22" customFormat="1">
      <c r="A25" s="1"/>
      <c r="B25" s="18"/>
      <c r="C25" s="20"/>
      <c r="D25" s="20"/>
      <c r="E25" s="20"/>
      <c r="F25" s="20"/>
      <c r="G25" s="20"/>
      <c r="H25" s="21"/>
      <c r="I25" s="251" t="s">
        <v>15</v>
      </c>
      <c r="J25" s="252"/>
      <c r="K25" s="29"/>
      <c r="L25" s="29"/>
      <c r="M25" s="29"/>
      <c r="N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20</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22</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8</v>
      </c>
      <c r="L48" s="51" t="s">
        <v>11</v>
      </c>
      <c r="M48" s="51" t="s">
        <v>12</v>
      </c>
      <c r="N48" s="8"/>
      <c r="O48" s="8"/>
      <c r="P48" s="8"/>
      <c r="Q48" s="8"/>
      <c r="R48" s="8"/>
      <c r="S48" s="8"/>
      <c r="T48" s="8"/>
      <c r="U48" s="8"/>
    </row>
    <row r="49" spans="1:21">
      <c r="A49" s="1"/>
      <c r="B49" s="2"/>
      <c r="C49" s="4"/>
      <c r="D49" s="4"/>
      <c r="F49" s="4"/>
      <c r="G49" s="4"/>
      <c r="H49" s="48"/>
      <c r="I49" s="52" t="s">
        <v>26</v>
      </c>
      <c r="J49" s="53"/>
      <c r="K49" s="54" t="s">
        <v>27</v>
      </c>
      <c r="L49" s="54" t="s">
        <v>28</v>
      </c>
      <c r="M49" s="54" t="s">
        <v>28</v>
      </c>
      <c r="N49" s="8"/>
      <c r="O49" s="8"/>
      <c r="P49" s="8"/>
      <c r="Q49" s="8"/>
      <c r="R49" s="8"/>
      <c r="S49" s="8"/>
      <c r="T49" s="8"/>
      <c r="U49" s="8"/>
    </row>
    <row r="50" spans="1:21" s="57" customFormat="1" ht="27" customHeight="1">
      <c r="A50" s="1"/>
      <c r="B50" s="2"/>
      <c r="C50" s="271" t="s">
        <v>29</v>
      </c>
      <c r="D50" s="272"/>
      <c r="E50" s="273" t="s">
        <v>30</v>
      </c>
      <c r="F50" s="274"/>
      <c r="G50" s="275"/>
      <c r="H50" s="276"/>
      <c r="I50" s="277" t="s">
        <v>31</v>
      </c>
      <c r="J50" s="55">
        <v>60</v>
      </c>
      <c r="K50" s="56">
        <v>60</v>
      </c>
      <c r="L50" s="56">
        <v>0</v>
      </c>
      <c r="M50" s="56">
        <v>0</v>
      </c>
    </row>
    <row r="51" spans="1:21" s="57" customFormat="1" ht="27" customHeight="1">
      <c r="A51" s="1"/>
      <c r="B51" s="58"/>
      <c r="C51" s="261"/>
      <c r="D51" s="262"/>
      <c r="E51" s="265"/>
      <c r="F51" s="266"/>
      <c r="G51" s="280" t="s">
        <v>32</v>
      </c>
      <c r="H51" s="276"/>
      <c r="I51" s="278"/>
      <c r="J51" s="55">
        <v>60</v>
      </c>
      <c r="K51" s="56">
        <v>60</v>
      </c>
      <c r="L51" s="56">
        <v>0</v>
      </c>
      <c r="M51" s="56">
        <v>0</v>
      </c>
    </row>
    <row r="52" spans="1:21" s="57" customFormat="1" ht="27" customHeight="1">
      <c r="A52" s="1"/>
      <c r="B52" s="58"/>
      <c r="C52" s="265"/>
      <c r="D52" s="266"/>
      <c r="E52" s="281" t="s">
        <v>33</v>
      </c>
      <c r="F52" s="282"/>
      <c r="G52" s="282"/>
      <c r="H52" s="282"/>
      <c r="I52" s="278"/>
      <c r="J52" s="55">
        <v>39</v>
      </c>
      <c r="K52" s="56">
        <v>39</v>
      </c>
      <c r="L52" s="56">
        <v>0</v>
      </c>
      <c r="M52" s="56">
        <v>0</v>
      </c>
    </row>
    <row r="53" spans="1:21" s="57" customFormat="1" ht="27" customHeight="1">
      <c r="A53" s="1"/>
      <c r="B53" s="58"/>
      <c r="C53" s="271" t="s">
        <v>34</v>
      </c>
      <c r="D53" s="272"/>
      <c r="E53" s="267" t="s">
        <v>30</v>
      </c>
      <c r="F53" s="268"/>
      <c r="G53" s="268"/>
      <c r="H53" s="268"/>
      <c r="I53" s="278"/>
      <c r="J53" s="55">
        <v>112</v>
      </c>
      <c r="K53" s="56">
        <v>0</v>
      </c>
      <c r="L53" s="56">
        <v>56</v>
      </c>
      <c r="M53" s="56">
        <v>56</v>
      </c>
    </row>
    <row r="54" spans="1:21" s="57" customFormat="1" ht="27" customHeight="1">
      <c r="A54" s="1"/>
      <c r="B54" s="58"/>
      <c r="C54" s="261"/>
      <c r="D54" s="262"/>
      <c r="E54" s="261"/>
      <c r="F54" s="262"/>
      <c r="G54" s="263" t="s">
        <v>35</v>
      </c>
      <c r="H54" s="264"/>
      <c r="I54" s="278"/>
      <c r="J54" s="55">
        <v>56</v>
      </c>
      <c r="K54" s="56">
        <v>0</v>
      </c>
      <c r="L54" s="56">
        <v>0</v>
      </c>
      <c r="M54" s="56">
        <v>56</v>
      </c>
    </row>
    <row r="55" spans="1:21" s="57" customFormat="1" ht="27" customHeight="1">
      <c r="A55" s="1"/>
      <c r="B55" s="58"/>
      <c r="C55" s="261"/>
      <c r="D55" s="262"/>
      <c r="E55" s="265"/>
      <c r="F55" s="266"/>
      <c r="G55" s="263" t="s">
        <v>36</v>
      </c>
      <c r="H55" s="264"/>
      <c r="I55" s="278"/>
      <c r="J55" s="55">
        <v>56</v>
      </c>
      <c r="K55" s="56">
        <v>0</v>
      </c>
      <c r="L55" s="56">
        <v>56</v>
      </c>
      <c r="M55" s="56">
        <v>0</v>
      </c>
    </row>
    <row r="56" spans="1:21" s="57" customFormat="1" ht="27" customHeight="1">
      <c r="A56" s="1"/>
      <c r="B56" s="58"/>
      <c r="C56" s="261"/>
      <c r="D56" s="262"/>
      <c r="E56" s="267" t="s">
        <v>33</v>
      </c>
      <c r="F56" s="268"/>
      <c r="G56" s="268"/>
      <c r="H56" s="268"/>
      <c r="I56" s="278"/>
      <c r="J56" s="55">
        <v>105</v>
      </c>
      <c r="K56" s="56">
        <v>0</v>
      </c>
      <c r="L56" s="56">
        <v>55</v>
      </c>
      <c r="M56" s="56">
        <v>50</v>
      </c>
    </row>
    <row r="57" spans="1:21" s="57" customFormat="1" ht="27" customHeight="1">
      <c r="A57" s="1"/>
      <c r="B57" s="58"/>
      <c r="C57" s="261"/>
      <c r="D57" s="262"/>
      <c r="E57" s="261"/>
      <c r="F57" s="262"/>
      <c r="G57" s="263" t="s">
        <v>35</v>
      </c>
      <c r="H57" s="264"/>
      <c r="I57" s="278"/>
      <c r="J57" s="55">
        <v>50</v>
      </c>
      <c r="K57" s="56">
        <v>0</v>
      </c>
      <c r="L57" s="56">
        <v>0</v>
      </c>
      <c r="M57" s="56">
        <v>50</v>
      </c>
    </row>
    <row r="58" spans="1:21" s="57" customFormat="1" ht="27" customHeight="1">
      <c r="A58" s="1"/>
      <c r="B58" s="58"/>
      <c r="C58" s="265"/>
      <c r="D58" s="266"/>
      <c r="E58" s="265"/>
      <c r="F58" s="266"/>
      <c r="G58" s="263" t="s">
        <v>36</v>
      </c>
      <c r="H58" s="264"/>
      <c r="I58" s="279"/>
      <c r="J58" s="55">
        <v>55</v>
      </c>
      <c r="K58" s="56">
        <v>0</v>
      </c>
      <c r="L58" s="56">
        <v>55</v>
      </c>
      <c r="M58" s="56">
        <v>0</v>
      </c>
    </row>
    <row r="59" spans="1:21" s="61" customFormat="1">
      <c r="A59" s="1"/>
      <c r="B59" s="19"/>
      <c r="C59" s="19"/>
      <c r="D59" s="19"/>
      <c r="E59" s="19"/>
      <c r="F59" s="19"/>
      <c r="G59" s="19"/>
      <c r="H59" s="14"/>
      <c r="I59" s="14"/>
      <c r="J59" s="59"/>
      <c r="K59" s="60"/>
      <c r="L59" s="60"/>
      <c r="M59" s="60"/>
    </row>
    <row r="60" spans="1:21" s="57" customFormat="1">
      <c r="A60" s="1"/>
      <c r="B60" s="58"/>
      <c r="C60" s="47"/>
      <c r="D60" s="47"/>
      <c r="E60" s="47"/>
      <c r="F60" s="47"/>
      <c r="G60" s="47"/>
      <c r="H60" s="62"/>
      <c r="I60" s="62"/>
      <c r="J60" s="59"/>
      <c r="K60" s="63"/>
      <c r="L60" s="63"/>
      <c r="M60" s="63"/>
    </row>
    <row r="61" spans="1:21" s="22" customFormat="1">
      <c r="A61" s="1"/>
      <c r="B61" s="2"/>
      <c r="C61" s="47"/>
      <c r="D61" s="4"/>
      <c r="E61" s="4"/>
      <c r="F61" s="4"/>
      <c r="G61" s="4"/>
      <c r="H61" s="48"/>
      <c r="I61" s="48"/>
      <c r="J61" s="49"/>
      <c r="K61" s="46"/>
      <c r="L61" s="46"/>
      <c r="M61" s="46"/>
      <c r="N61" s="8"/>
    </row>
    <row r="62" spans="1:21" s="61" customFormat="1">
      <c r="A62" s="1"/>
      <c r="B62" s="19" t="s">
        <v>37</v>
      </c>
      <c r="C62" s="19"/>
      <c r="D62" s="19"/>
      <c r="E62" s="19"/>
      <c r="F62" s="19"/>
      <c r="G62" s="19"/>
      <c r="H62" s="14"/>
      <c r="I62" s="14"/>
      <c r="J62" s="59"/>
      <c r="K62" s="60"/>
      <c r="L62" s="60"/>
      <c r="M62" s="60"/>
    </row>
    <row r="63" spans="1:21">
      <c r="A63" s="1"/>
      <c r="B63" s="19"/>
      <c r="C63" s="19"/>
      <c r="D63" s="19"/>
      <c r="E63" s="19"/>
      <c r="F63" s="19"/>
      <c r="G63" s="19"/>
      <c r="H63" s="14"/>
      <c r="I63" s="14"/>
      <c r="K63" s="50"/>
      <c r="L63" s="50"/>
      <c r="M63" s="50"/>
      <c r="N63" s="8"/>
      <c r="O63" s="8"/>
      <c r="P63" s="8"/>
      <c r="Q63" s="8"/>
      <c r="R63" s="8"/>
      <c r="S63" s="8"/>
      <c r="T63" s="8"/>
      <c r="U63" s="8"/>
    </row>
    <row r="64" spans="1:21">
      <c r="A64" s="1"/>
      <c r="B64" s="19"/>
      <c r="C64" s="4"/>
      <c r="D64" s="4"/>
      <c r="F64" s="4"/>
      <c r="G64" s="4"/>
      <c r="H64" s="48"/>
      <c r="I64" s="52"/>
      <c r="J64" s="64" t="s">
        <v>25</v>
      </c>
      <c r="K64" s="64" t="s">
        <v>8</v>
      </c>
      <c r="L64" s="64" t="s">
        <v>11</v>
      </c>
      <c r="M64" s="64" t="s">
        <v>12</v>
      </c>
      <c r="N64" s="8"/>
      <c r="O64" s="8"/>
      <c r="P64" s="8"/>
      <c r="Q64" s="8"/>
      <c r="R64" s="8"/>
      <c r="S64" s="8"/>
      <c r="T64" s="8"/>
      <c r="U64" s="8"/>
    </row>
    <row r="65" spans="1:21">
      <c r="A65" s="1"/>
      <c r="B65" s="2"/>
      <c r="C65" s="4"/>
      <c r="D65" s="4"/>
      <c r="F65" s="4"/>
      <c r="G65" s="4"/>
      <c r="H65" s="48"/>
      <c r="I65" s="52" t="s">
        <v>38</v>
      </c>
      <c r="J65" s="65"/>
      <c r="K65" s="66" t="s">
        <v>27</v>
      </c>
      <c r="L65" s="66" t="s">
        <v>28</v>
      </c>
      <c r="M65" s="66" t="s">
        <v>28</v>
      </c>
      <c r="N65" s="8"/>
      <c r="O65" s="8"/>
      <c r="P65" s="8"/>
      <c r="Q65" s="8"/>
      <c r="R65" s="8"/>
      <c r="S65" s="8"/>
      <c r="T65" s="8"/>
      <c r="U65" s="8"/>
    </row>
    <row r="66" spans="1:21" s="57" customFormat="1" ht="17.25" customHeight="1">
      <c r="A66" s="1"/>
      <c r="B66" s="2"/>
      <c r="C66" s="267" t="s">
        <v>39</v>
      </c>
      <c r="D66" s="267"/>
      <c r="E66" s="267"/>
      <c r="F66" s="267"/>
      <c r="G66" s="267"/>
      <c r="H66" s="267"/>
      <c r="I66" s="283" t="s">
        <v>40</v>
      </c>
      <c r="J66" s="67"/>
      <c r="K66" s="68" t="s">
        <v>41</v>
      </c>
      <c r="L66" s="68" t="s">
        <v>41</v>
      </c>
      <c r="M66" s="68" t="s">
        <v>41</v>
      </c>
    </row>
    <row r="67" spans="1:21" s="57" customFormat="1" ht="17.25" customHeight="1">
      <c r="A67" s="1"/>
      <c r="B67" s="2"/>
      <c r="C67" s="69"/>
      <c r="D67" s="70"/>
      <c r="E67" s="281" t="s">
        <v>42</v>
      </c>
      <c r="F67" s="281"/>
      <c r="G67" s="281"/>
      <c r="H67" s="281"/>
      <c r="I67" s="284"/>
      <c r="J67" s="71"/>
      <c r="K67" s="68" t="s">
        <v>43</v>
      </c>
      <c r="L67" s="68" t="s">
        <v>43</v>
      </c>
      <c r="M67" s="68" t="s">
        <v>43</v>
      </c>
    </row>
    <row r="68" spans="1:21" s="57" customFormat="1">
      <c r="A68" s="1"/>
      <c r="B68" s="2"/>
      <c r="C68" s="69"/>
      <c r="D68" s="70"/>
      <c r="E68" s="281"/>
      <c r="F68" s="281"/>
      <c r="G68" s="281"/>
      <c r="H68" s="281"/>
      <c r="I68" s="284"/>
      <c r="J68" s="71"/>
      <c r="K68" s="68" t="s">
        <v>44</v>
      </c>
      <c r="L68" s="68" t="s">
        <v>45</v>
      </c>
      <c r="M68" s="68" t="s">
        <v>46</v>
      </c>
    </row>
    <row r="69" spans="1:21" s="57" customFormat="1">
      <c r="A69" s="1"/>
      <c r="B69" s="2"/>
      <c r="C69" s="72"/>
      <c r="D69" s="73"/>
      <c r="E69" s="281"/>
      <c r="F69" s="281"/>
      <c r="G69" s="281"/>
      <c r="H69" s="281"/>
      <c r="I69" s="285"/>
      <c r="J69" s="74"/>
      <c r="K69" s="68" t="s">
        <v>47</v>
      </c>
      <c r="L69" s="68" t="s">
        <v>48</v>
      </c>
      <c r="M69" s="68" t="s">
        <v>48</v>
      </c>
    </row>
    <row r="70" spans="1:21" s="61" customFormat="1">
      <c r="A70" s="1"/>
      <c r="B70" s="19"/>
      <c r="C70" s="19"/>
      <c r="D70" s="19"/>
      <c r="E70" s="19"/>
      <c r="F70" s="19"/>
      <c r="G70" s="19"/>
      <c r="H70" s="14"/>
      <c r="I70" s="14"/>
      <c r="J70" s="59"/>
      <c r="K70" s="60"/>
      <c r="L70" s="60"/>
      <c r="M70" s="60"/>
    </row>
    <row r="71" spans="1:21" s="57" customFormat="1">
      <c r="A71" s="1"/>
      <c r="B71" s="58"/>
      <c r="C71" s="47"/>
      <c r="D71" s="47"/>
      <c r="E71" s="47"/>
      <c r="F71" s="47"/>
      <c r="G71" s="47"/>
      <c r="H71" s="62"/>
      <c r="I71" s="62"/>
      <c r="J71" s="59"/>
      <c r="K71" s="63"/>
      <c r="L71" s="63"/>
      <c r="M71" s="63"/>
    </row>
    <row r="72" spans="1:21" s="22" customFormat="1">
      <c r="A72" s="1"/>
      <c r="B72" s="2"/>
      <c r="C72" s="47"/>
      <c r="D72" s="4"/>
      <c r="E72" s="4"/>
      <c r="F72" s="4"/>
      <c r="G72" s="4"/>
      <c r="H72" s="48"/>
      <c r="I72" s="48"/>
      <c r="J72" s="49"/>
      <c r="K72" s="46"/>
      <c r="L72" s="46"/>
      <c r="M72" s="46"/>
      <c r="N72" s="8"/>
    </row>
    <row r="73" spans="1:21" s="61" customFormat="1">
      <c r="A73" s="1"/>
      <c r="B73" s="19" t="s">
        <v>49</v>
      </c>
      <c r="C73" s="75"/>
      <c r="D73" s="75"/>
      <c r="E73" s="75"/>
      <c r="F73" s="75"/>
      <c r="G73" s="75"/>
      <c r="H73" s="14"/>
      <c r="I73" s="14"/>
      <c r="J73" s="76"/>
      <c r="K73" s="77"/>
      <c r="L73" s="77"/>
      <c r="M73" s="77"/>
    </row>
    <row r="74" spans="1:21">
      <c r="A74" s="1"/>
      <c r="B74" s="19"/>
      <c r="C74" s="19"/>
      <c r="D74" s="19"/>
      <c r="E74" s="19"/>
      <c r="F74" s="19"/>
      <c r="G74" s="19"/>
      <c r="H74" s="14"/>
      <c r="I74" s="14"/>
      <c r="K74" s="50"/>
      <c r="L74" s="50"/>
      <c r="M74" s="50"/>
      <c r="N74" s="8"/>
      <c r="O74" s="8"/>
      <c r="P74" s="8"/>
      <c r="Q74" s="8"/>
      <c r="R74" s="8"/>
      <c r="S74" s="8"/>
      <c r="T74" s="8"/>
      <c r="U74" s="8"/>
    </row>
    <row r="75" spans="1:21">
      <c r="A75" s="1"/>
      <c r="B75" s="19"/>
      <c r="C75" s="4"/>
      <c r="D75" s="4"/>
      <c r="F75" s="4"/>
      <c r="G75" s="4"/>
      <c r="H75" s="48"/>
      <c r="I75" s="48"/>
      <c r="J75" s="51" t="s">
        <v>25</v>
      </c>
      <c r="K75" s="51" t="s">
        <v>8</v>
      </c>
      <c r="L75" s="51" t="s">
        <v>11</v>
      </c>
      <c r="M75" s="51" t="s">
        <v>12</v>
      </c>
      <c r="N75" s="8"/>
      <c r="O75" s="8"/>
      <c r="P75" s="8"/>
      <c r="Q75" s="8"/>
      <c r="R75" s="8"/>
      <c r="S75" s="8"/>
      <c r="T75" s="8"/>
      <c r="U75" s="8"/>
    </row>
    <row r="76" spans="1:21">
      <c r="A76" s="1"/>
      <c r="B76" s="2"/>
      <c r="C76" s="4"/>
      <c r="D76" s="4"/>
      <c r="F76" s="4"/>
      <c r="G76" s="4"/>
      <c r="H76" s="48"/>
      <c r="I76" s="52" t="s">
        <v>50</v>
      </c>
      <c r="J76" s="53"/>
      <c r="K76" s="54" t="s">
        <v>27</v>
      </c>
      <c r="L76" s="54" t="s">
        <v>28</v>
      </c>
      <c r="M76" s="54" t="s">
        <v>28</v>
      </c>
      <c r="N76" s="8"/>
      <c r="O76" s="8"/>
      <c r="P76" s="8"/>
      <c r="Q76" s="8"/>
      <c r="R76" s="8"/>
      <c r="S76" s="8"/>
      <c r="T76" s="8"/>
      <c r="U76" s="8"/>
    </row>
    <row r="77" spans="1:21" s="57" customFormat="1" ht="30" customHeight="1">
      <c r="A77" s="1"/>
      <c r="B77" s="2"/>
      <c r="C77" s="267" t="s">
        <v>51</v>
      </c>
      <c r="D77" s="267"/>
      <c r="E77" s="267"/>
      <c r="F77" s="267"/>
      <c r="G77" s="267"/>
      <c r="H77" s="268"/>
      <c r="I77" s="286" t="s">
        <v>52</v>
      </c>
      <c r="J77" s="78"/>
      <c r="K77" s="79" t="s">
        <v>53</v>
      </c>
      <c r="L77" s="79" t="s">
        <v>41</v>
      </c>
      <c r="M77" s="79" t="s">
        <v>54</v>
      </c>
    </row>
    <row r="78" spans="1:21" s="57" customFormat="1" ht="30" customHeight="1">
      <c r="A78" s="1"/>
      <c r="B78" s="58"/>
      <c r="C78" s="69"/>
      <c r="D78" s="70"/>
      <c r="E78" s="281" t="s">
        <v>55</v>
      </c>
      <c r="F78" s="281"/>
      <c r="G78" s="281"/>
      <c r="H78" s="281"/>
      <c r="I78" s="287"/>
      <c r="J78" s="80"/>
      <c r="K78" s="56">
        <v>60</v>
      </c>
      <c r="L78" s="56">
        <v>0</v>
      </c>
      <c r="M78" s="56">
        <v>56</v>
      </c>
    </row>
    <row r="79" spans="1:21" s="57" customFormat="1" ht="30" customHeight="1">
      <c r="A79" s="1"/>
      <c r="B79" s="58"/>
      <c r="C79" s="267" t="s">
        <v>56</v>
      </c>
      <c r="D79" s="268"/>
      <c r="E79" s="268"/>
      <c r="F79" s="268"/>
      <c r="G79" s="268"/>
      <c r="H79" s="268"/>
      <c r="I79" s="287"/>
      <c r="J79" s="80"/>
      <c r="K79" s="68" t="s">
        <v>41</v>
      </c>
      <c r="L79" s="68" t="s">
        <v>41</v>
      </c>
      <c r="M79" s="68" t="s">
        <v>41</v>
      </c>
    </row>
    <row r="80" spans="1:21" s="57" customFormat="1" ht="30" customHeight="1">
      <c r="A80" s="1"/>
      <c r="B80" s="58"/>
      <c r="C80" s="81"/>
      <c r="D80" s="82"/>
      <c r="E80" s="281" t="s">
        <v>57</v>
      </c>
      <c r="F80" s="282"/>
      <c r="G80" s="282"/>
      <c r="H80" s="282"/>
      <c r="I80" s="287"/>
      <c r="J80" s="80"/>
      <c r="K80" s="56">
        <v>0</v>
      </c>
      <c r="L80" s="56">
        <v>0</v>
      </c>
      <c r="M80" s="56">
        <v>0</v>
      </c>
    </row>
    <row r="81" spans="1:21" s="57" customFormat="1" ht="30" customHeight="1">
      <c r="A81" s="1"/>
      <c r="B81" s="58"/>
      <c r="C81" s="267" t="s">
        <v>56</v>
      </c>
      <c r="D81" s="268"/>
      <c r="E81" s="268"/>
      <c r="F81" s="268"/>
      <c r="G81" s="268"/>
      <c r="H81" s="268"/>
      <c r="I81" s="287"/>
      <c r="J81" s="80"/>
      <c r="K81" s="68" t="s">
        <v>41</v>
      </c>
      <c r="L81" s="68" t="s">
        <v>41</v>
      </c>
      <c r="M81" s="68" t="s">
        <v>41</v>
      </c>
    </row>
    <row r="82" spans="1:21" s="57" customFormat="1" ht="30" customHeight="1">
      <c r="A82" s="1"/>
      <c r="B82" s="58"/>
      <c r="C82" s="83"/>
      <c r="D82" s="84"/>
      <c r="E82" s="281" t="s">
        <v>57</v>
      </c>
      <c r="F82" s="282"/>
      <c r="G82" s="282"/>
      <c r="H82" s="282"/>
      <c r="I82" s="287"/>
      <c r="J82" s="80"/>
      <c r="K82" s="56">
        <v>0</v>
      </c>
      <c r="L82" s="56">
        <v>0</v>
      </c>
      <c r="M82" s="56">
        <v>0</v>
      </c>
    </row>
    <row r="83" spans="1:21" s="57" customFormat="1" ht="30" customHeight="1">
      <c r="A83" s="1"/>
      <c r="B83" s="58"/>
      <c r="C83" s="281" t="s">
        <v>58</v>
      </c>
      <c r="D83" s="282"/>
      <c r="E83" s="282"/>
      <c r="F83" s="282"/>
      <c r="G83" s="282"/>
      <c r="H83" s="282"/>
      <c r="I83" s="288"/>
      <c r="J83" s="85"/>
      <c r="K83" s="56">
        <v>0</v>
      </c>
      <c r="L83" s="56">
        <v>56</v>
      </c>
      <c r="M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c r="L87" s="89" t="s">
        <v>61</v>
      </c>
      <c r="M87" s="90"/>
      <c r="N87" s="89" t="s">
        <v>62</v>
      </c>
      <c r="O87" s="90"/>
      <c r="P87" s="89" t="s">
        <v>63</v>
      </c>
      <c r="Q87" s="90"/>
      <c r="R87" s="89" t="s">
        <v>64</v>
      </c>
      <c r="S87" s="90"/>
      <c r="T87" s="91" t="s">
        <v>65</v>
      </c>
      <c r="U87" s="90"/>
    </row>
    <row r="88" spans="1:21" s="61" customFormat="1" ht="54">
      <c r="A88" s="1"/>
      <c r="B88" s="19"/>
      <c r="C88" s="19"/>
      <c r="D88" s="19"/>
      <c r="E88" s="19"/>
      <c r="F88" s="19"/>
      <c r="G88" s="19"/>
      <c r="H88" s="14"/>
      <c r="I88" s="14"/>
      <c r="J88" s="89" t="s">
        <v>53</v>
      </c>
      <c r="K88" s="92"/>
      <c r="L88" s="89" t="s">
        <v>66</v>
      </c>
      <c r="M88" s="92"/>
      <c r="N88" s="89" t="s">
        <v>67</v>
      </c>
      <c r="O88" s="90"/>
      <c r="P88" s="89" t="s">
        <v>68</v>
      </c>
      <c r="Q88" s="92"/>
      <c r="R88" s="89" t="s">
        <v>69</v>
      </c>
      <c r="S88" s="90"/>
      <c r="T88" s="89" t="s">
        <v>70</v>
      </c>
      <c r="U88" s="92"/>
    </row>
    <row r="89" spans="1:21" s="57" customFormat="1" ht="40.5">
      <c r="A89" s="1"/>
      <c r="B89" s="19"/>
      <c r="C89" s="47"/>
      <c r="D89" s="47"/>
      <c r="E89" s="47"/>
      <c r="F89" s="47"/>
      <c r="G89" s="47"/>
      <c r="H89" s="62"/>
      <c r="I89" s="62"/>
      <c r="J89" s="89" t="s">
        <v>71</v>
      </c>
      <c r="K89" s="90"/>
      <c r="L89" s="89" t="s">
        <v>72</v>
      </c>
      <c r="M89" s="90"/>
      <c r="N89" s="89" t="s">
        <v>73</v>
      </c>
      <c r="O89" s="90"/>
      <c r="P89" s="89" t="s">
        <v>74</v>
      </c>
      <c r="Q89" s="90"/>
      <c r="R89" s="89" t="s">
        <v>75</v>
      </c>
      <c r="S89" s="90"/>
      <c r="T89" s="91" t="s">
        <v>76</v>
      </c>
      <c r="U89" s="93"/>
    </row>
    <row r="90" spans="1:21" s="61" customFormat="1" ht="54">
      <c r="A90" s="1"/>
      <c r="B90" s="19"/>
      <c r="C90" s="19"/>
      <c r="D90" s="19"/>
      <c r="E90" s="19"/>
      <c r="F90" s="19"/>
      <c r="G90" s="19"/>
      <c r="H90" s="14"/>
      <c r="I90" s="14"/>
      <c r="J90" s="89" t="s">
        <v>77</v>
      </c>
      <c r="K90" s="90"/>
      <c r="L90" s="89" t="s">
        <v>78</v>
      </c>
      <c r="M90" s="90"/>
      <c r="N90" s="89" t="s">
        <v>79</v>
      </c>
      <c r="O90" s="90"/>
      <c r="P90" s="89" t="s">
        <v>80</v>
      </c>
      <c r="Q90" s="90"/>
      <c r="R90" s="89" t="s">
        <v>81</v>
      </c>
      <c r="S90" s="90"/>
      <c r="T90" s="89" t="s">
        <v>82</v>
      </c>
      <c r="U90" s="90"/>
    </row>
    <row r="91" spans="1:21" s="57" customFormat="1" ht="54">
      <c r="A91" s="1"/>
      <c r="B91" s="19"/>
      <c r="C91" s="47"/>
      <c r="D91" s="47"/>
      <c r="E91" s="47"/>
      <c r="F91" s="47"/>
      <c r="G91" s="47"/>
      <c r="H91" s="62"/>
      <c r="I91" s="62"/>
      <c r="J91" s="89" t="s">
        <v>83</v>
      </c>
      <c r="K91" s="90"/>
      <c r="L91" s="89" t="s">
        <v>84</v>
      </c>
      <c r="M91" s="90"/>
      <c r="N91" s="89" t="s">
        <v>85</v>
      </c>
      <c r="O91" s="90"/>
      <c r="P91" s="89" t="s">
        <v>86</v>
      </c>
      <c r="Q91" s="90"/>
      <c r="R91" s="89" t="s">
        <v>87</v>
      </c>
      <c r="S91" s="90"/>
      <c r="T91" s="63"/>
      <c r="U91" s="63"/>
    </row>
    <row r="92" spans="1:21" s="61" customFormat="1" ht="40.5">
      <c r="A92" s="1"/>
      <c r="B92" s="19"/>
      <c r="C92" s="19"/>
      <c r="D92" s="19"/>
      <c r="E92" s="19"/>
      <c r="F92" s="19"/>
      <c r="G92" s="19"/>
      <c r="H92" s="14"/>
      <c r="I92" s="14"/>
      <c r="J92" s="89" t="s">
        <v>88</v>
      </c>
      <c r="K92" s="90"/>
      <c r="L92" s="89" t="s">
        <v>89</v>
      </c>
      <c r="M92" s="90"/>
      <c r="N92" s="89" t="s">
        <v>90</v>
      </c>
      <c r="O92" s="90"/>
      <c r="P92" s="89" t="s">
        <v>91</v>
      </c>
      <c r="Q92" s="90"/>
      <c r="R92" s="89" t="s">
        <v>92</v>
      </c>
      <c r="S92" s="90"/>
      <c r="T92" s="63"/>
      <c r="U92" s="63"/>
    </row>
    <row r="93" spans="1:21" s="57" customFormat="1" ht="67.5">
      <c r="A93" s="1"/>
      <c r="B93" s="19"/>
      <c r="C93" s="47"/>
      <c r="D93" s="47"/>
      <c r="E93" s="47"/>
      <c r="F93" s="47"/>
      <c r="G93" s="47"/>
      <c r="H93" s="62"/>
      <c r="I93" s="62"/>
      <c r="J93" s="89" t="s">
        <v>93</v>
      </c>
      <c r="K93" s="90"/>
      <c r="L93" s="89" t="s">
        <v>94</v>
      </c>
      <c r="M93" s="90"/>
      <c r="N93" s="89" t="s">
        <v>95</v>
      </c>
      <c r="O93" s="90"/>
      <c r="P93" s="89" t="s">
        <v>96</v>
      </c>
      <c r="Q93" s="90"/>
      <c r="R93" s="89" t="s">
        <v>97</v>
      </c>
      <c r="S93" s="90"/>
      <c r="T93" s="63"/>
      <c r="U93" s="63"/>
    </row>
    <row r="94" spans="1:21" s="61" customFormat="1" ht="67.5">
      <c r="A94" s="1"/>
      <c r="B94" s="19"/>
      <c r="C94" s="19"/>
      <c r="D94" s="19"/>
      <c r="E94" s="19"/>
      <c r="F94" s="19"/>
      <c r="G94" s="19"/>
      <c r="H94" s="14"/>
      <c r="I94" s="14"/>
      <c r="J94" s="89" t="s">
        <v>54</v>
      </c>
      <c r="K94" s="90"/>
      <c r="L94" s="89" t="s">
        <v>98</v>
      </c>
      <c r="M94" s="90"/>
      <c r="N94" s="89" t="s">
        <v>99</v>
      </c>
      <c r="O94" s="90"/>
      <c r="P94" s="89" t="s">
        <v>100</v>
      </c>
      <c r="Q94" s="90"/>
      <c r="R94" s="89" t="s">
        <v>101</v>
      </c>
      <c r="S94" s="94"/>
      <c r="T94" s="63"/>
      <c r="U94" s="63"/>
    </row>
    <row r="95" spans="1:21" s="57" customFormat="1" ht="67.5">
      <c r="A95" s="1"/>
      <c r="B95" s="19"/>
      <c r="C95" s="47"/>
      <c r="D95" s="47"/>
      <c r="E95" s="47"/>
      <c r="F95" s="47"/>
      <c r="G95" s="47"/>
      <c r="H95" s="62"/>
      <c r="I95" s="62"/>
      <c r="J95" s="89" t="s">
        <v>102</v>
      </c>
      <c r="K95" s="90"/>
      <c r="L95" s="89" t="s">
        <v>103</v>
      </c>
      <c r="M95" s="90"/>
      <c r="N95" s="89" t="s">
        <v>104</v>
      </c>
      <c r="O95" s="90"/>
      <c r="P95" s="89" t="s">
        <v>105</v>
      </c>
      <c r="Q95" s="90"/>
      <c r="R95" s="89" t="s">
        <v>106</v>
      </c>
      <c r="S95" s="90"/>
      <c r="T95" s="63"/>
      <c r="U95" s="63"/>
    </row>
    <row r="96" spans="1:21" s="61" customFormat="1" ht="40.5">
      <c r="A96" s="1"/>
      <c r="B96" s="19"/>
      <c r="C96" s="19"/>
      <c r="D96" s="19"/>
      <c r="E96" s="19"/>
      <c r="F96" s="19"/>
      <c r="G96" s="19"/>
      <c r="H96" s="14"/>
      <c r="I96" s="14"/>
      <c r="J96" s="89" t="s">
        <v>107</v>
      </c>
      <c r="K96" s="90"/>
      <c r="L96" s="89" t="s">
        <v>108</v>
      </c>
      <c r="M96" s="90"/>
      <c r="N96" s="89" t="s">
        <v>109</v>
      </c>
      <c r="O96" s="90"/>
      <c r="P96" s="89" t="s">
        <v>110</v>
      </c>
      <c r="Q96" s="90"/>
      <c r="R96" s="89" t="s">
        <v>111</v>
      </c>
      <c r="S96" s="90"/>
      <c r="T96" s="63"/>
      <c r="U96" s="63"/>
    </row>
    <row r="97" spans="1:21" s="57" customFormat="1" ht="40.5">
      <c r="A97" s="1"/>
      <c r="B97" s="19"/>
      <c r="C97" s="47"/>
      <c r="D97" s="47"/>
      <c r="E97" s="47"/>
      <c r="F97" s="47"/>
      <c r="G97" s="47"/>
      <c r="H97" s="62"/>
      <c r="I97" s="62"/>
      <c r="J97" s="63"/>
      <c r="K97" s="63"/>
      <c r="L97" s="89" t="s">
        <v>112</v>
      </c>
      <c r="M97" s="90"/>
      <c r="N97" s="95" t="s">
        <v>113</v>
      </c>
      <c r="O97" s="90"/>
      <c r="P97" s="89" t="s">
        <v>114</v>
      </c>
      <c r="Q97" s="90"/>
      <c r="R97" s="95" t="s">
        <v>115</v>
      </c>
      <c r="S97" s="90"/>
      <c r="T97" s="63"/>
      <c r="U97" s="63"/>
    </row>
    <row r="98" spans="1:21" s="57" customFormat="1" ht="40.5">
      <c r="A98" s="1"/>
      <c r="B98" s="19"/>
      <c r="C98" s="47"/>
      <c r="D98" s="47"/>
      <c r="E98" s="47"/>
      <c r="F98" s="47"/>
      <c r="G98" s="47"/>
      <c r="H98" s="62"/>
      <c r="I98" s="62"/>
      <c r="J98" s="63"/>
      <c r="K98" s="63"/>
      <c r="L98" s="89" t="s">
        <v>116</v>
      </c>
      <c r="M98" s="90"/>
      <c r="N98" s="63"/>
      <c r="O98" s="63"/>
      <c r="P98" s="89" t="s">
        <v>117</v>
      </c>
      <c r="Q98" s="90"/>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8</v>
      </c>
      <c r="L104" s="51" t="s">
        <v>11</v>
      </c>
      <c r="M104" s="51" t="s">
        <v>12</v>
      </c>
      <c r="N104" s="8"/>
      <c r="O104" s="8"/>
      <c r="P104" s="8"/>
      <c r="Q104" s="8"/>
      <c r="R104" s="8"/>
      <c r="S104" s="8"/>
      <c r="T104" s="8"/>
      <c r="U104" s="8"/>
    </row>
    <row r="105" spans="1:21">
      <c r="A105" s="1"/>
      <c r="B105" s="2"/>
      <c r="C105" s="4"/>
      <c r="D105" s="4"/>
      <c r="F105" s="4"/>
      <c r="G105" s="4"/>
      <c r="H105" s="48"/>
      <c r="I105" s="52" t="s">
        <v>26</v>
      </c>
      <c r="J105" s="53"/>
      <c r="K105" s="54" t="s">
        <v>27</v>
      </c>
      <c r="L105" s="54" t="s">
        <v>28</v>
      </c>
      <c r="M105" s="54" t="s">
        <v>28</v>
      </c>
      <c r="N105" s="8"/>
      <c r="O105" s="8"/>
      <c r="P105" s="8"/>
      <c r="Q105" s="8"/>
      <c r="R105" s="8"/>
      <c r="S105" s="8"/>
      <c r="T105" s="8"/>
      <c r="U105" s="8"/>
    </row>
    <row r="106" spans="1:21" s="57" customFormat="1" ht="99.75">
      <c r="A106" s="1"/>
      <c r="B106" s="2"/>
      <c r="C106" s="263" t="s">
        <v>118</v>
      </c>
      <c r="D106" s="298"/>
      <c r="E106" s="298"/>
      <c r="F106" s="298"/>
      <c r="G106" s="298"/>
      <c r="H106" s="264"/>
      <c r="I106" s="97" t="s">
        <v>119</v>
      </c>
      <c r="J106" s="98" t="s">
        <v>120</v>
      </c>
      <c r="K106" s="99"/>
      <c r="L106" s="99"/>
      <c r="M106" s="100"/>
    </row>
    <row r="107" spans="1:21" s="61" customFormat="1">
      <c r="A107" s="1"/>
      <c r="B107" s="19"/>
      <c r="C107" s="19"/>
      <c r="D107" s="19"/>
      <c r="E107" s="19"/>
      <c r="F107" s="19"/>
      <c r="G107" s="19"/>
      <c r="H107" s="14"/>
      <c r="I107" s="14"/>
      <c r="J107" s="59"/>
      <c r="K107" s="77"/>
      <c r="L107" s="77"/>
      <c r="M107" s="77"/>
    </row>
    <row r="108" spans="1:21" s="57" customFormat="1">
      <c r="A108" s="1"/>
      <c r="B108" s="58"/>
      <c r="C108" s="47"/>
      <c r="D108" s="47"/>
      <c r="E108" s="47"/>
      <c r="F108" s="47"/>
      <c r="G108" s="47"/>
      <c r="H108" s="62"/>
      <c r="I108" s="62"/>
      <c r="J108" s="59"/>
      <c r="K108" s="77"/>
      <c r="L108" s="77"/>
      <c r="M108" s="77"/>
    </row>
    <row r="109" spans="1:21" s="61" customFormat="1">
      <c r="A109" s="1"/>
      <c r="B109" s="2"/>
      <c r="C109" s="4"/>
      <c r="D109" s="4"/>
      <c r="E109" s="4"/>
      <c r="F109" s="4"/>
      <c r="G109" s="4"/>
      <c r="H109" s="48"/>
      <c r="I109" s="48"/>
      <c r="J109" s="101"/>
      <c r="K109" s="77"/>
      <c r="L109" s="77"/>
      <c r="M109" s="77"/>
    </row>
    <row r="110" spans="1:21" s="61" customFormat="1">
      <c r="A110" s="1"/>
      <c r="B110" s="19" t="s">
        <v>121</v>
      </c>
      <c r="C110" s="75"/>
      <c r="D110" s="75"/>
      <c r="E110" s="75"/>
      <c r="F110" s="75"/>
      <c r="G110" s="75"/>
      <c r="H110" s="14"/>
      <c r="I110" s="14"/>
      <c r="J110" s="76"/>
      <c r="K110" s="77"/>
      <c r="L110" s="77"/>
      <c r="M110" s="77"/>
    </row>
    <row r="111" spans="1:21">
      <c r="A111" s="1"/>
      <c r="B111" s="19"/>
      <c r="C111" s="19"/>
      <c r="D111" s="19"/>
      <c r="E111" s="19"/>
      <c r="F111" s="19"/>
      <c r="G111" s="19"/>
      <c r="H111" s="14"/>
      <c r="I111" s="14"/>
      <c r="K111" s="50"/>
      <c r="L111" s="50"/>
      <c r="M111" s="50"/>
      <c r="N111" s="8"/>
      <c r="O111" s="8"/>
      <c r="P111" s="8"/>
      <c r="Q111" s="8"/>
      <c r="R111" s="8"/>
      <c r="S111" s="8"/>
      <c r="T111" s="8"/>
      <c r="U111" s="8"/>
    </row>
    <row r="112" spans="1:21">
      <c r="A112" s="1"/>
      <c r="B112" s="19"/>
      <c r="C112" s="4"/>
      <c r="D112" s="4"/>
      <c r="F112" s="4"/>
      <c r="G112" s="4"/>
      <c r="H112" s="48"/>
      <c r="I112" s="48"/>
      <c r="J112" s="51" t="s">
        <v>25</v>
      </c>
      <c r="K112" s="51" t="s">
        <v>8</v>
      </c>
      <c r="L112" s="51" t="s">
        <v>11</v>
      </c>
      <c r="M112" s="51" t="s">
        <v>12</v>
      </c>
      <c r="N112" s="8"/>
      <c r="O112" s="8"/>
      <c r="P112" s="8"/>
      <c r="Q112" s="8"/>
      <c r="R112" s="8"/>
      <c r="S112" s="8"/>
      <c r="T112" s="8"/>
      <c r="U112" s="8"/>
    </row>
    <row r="113" spans="1:21">
      <c r="A113" s="1"/>
      <c r="B113" s="2"/>
      <c r="C113" s="4"/>
      <c r="D113" s="4"/>
      <c r="F113" s="4"/>
      <c r="G113" s="4"/>
      <c r="H113" s="48"/>
      <c r="I113" s="52" t="s">
        <v>26</v>
      </c>
      <c r="J113" s="53"/>
      <c r="K113" s="54" t="s">
        <v>27</v>
      </c>
      <c r="L113" s="54" t="s">
        <v>28</v>
      </c>
      <c r="M113" s="54" t="s">
        <v>28</v>
      </c>
      <c r="N113" s="8"/>
      <c r="O113" s="8"/>
      <c r="P113" s="8"/>
      <c r="Q113" s="8"/>
      <c r="R113" s="8"/>
      <c r="S113" s="8"/>
      <c r="T113" s="8"/>
      <c r="U113" s="8"/>
    </row>
    <row r="114" spans="1:21" s="57" customFormat="1" ht="37.15" customHeight="1">
      <c r="A114" s="1"/>
      <c r="B114" s="102"/>
      <c r="C114" s="263" t="s">
        <v>122</v>
      </c>
      <c r="D114" s="298"/>
      <c r="E114" s="298"/>
      <c r="F114" s="298"/>
      <c r="G114" s="298"/>
      <c r="H114" s="264"/>
      <c r="I114" s="299" t="s">
        <v>123</v>
      </c>
      <c r="J114" s="103" t="s">
        <v>124</v>
      </c>
      <c r="K114" s="104"/>
      <c r="L114" s="104"/>
      <c r="M114" s="105"/>
    </row>
    <row r="115" spans="1:21" s="57" customFormat="1" ht="37.15" customHeight="1">
      <c r="A115" s="1"/>
      <c r="B115" s="102"/>
      <c r="C115" s="263" t="s">
        <v>125</v>
      </c>
      <c r="D115" s="302"/>
      <c r="E115" s="302"/>
      <c r="F115" s="302"/>
      <c r="G115" s="302"/>
      <c r="H115" s="303"/>
      <c r="I115" s="300"/>
      <c r="J115" s="103" t="s">
        <v>124</v>
      </c>
      <c r="K115" s="106"/>
      <c r="L115" s="106"/>
      <c r="M115" s="107"/>
    </row>
    <row r="116" spans="1:21" s="57" customFormat="1" ht="37.15" customHeight="1">
      <c r="A116" s="1"/>
      <c r="B116" s="102"/>
      <c r="C116" s="263" t="s">
        <v>126</v>
      </c>
      <c r="D116" s="302"/>
      <c r="E116" s="302"/>
      <c r="F116" s="302"/>
      <c r="G116" s="302"/>
      <c r="H116" s="303"/>
      <c r="I116" s="301"/>
      <c r="J116" s="103" t="s">
        <v>124</v>
      </c>
      <c r="K116" s="108"/>
      <c r="L116" s="108"/>
      <c r="M116" s="109"/>
    </row>
    <row r="117" spans="1:21" s="61" customFormat="1">
      <c r="A117" s="1"/>
      <c r="B117" s="19"/>
      <c r="C117" s="19"/>
      <c r="D117" s="19"/>
      <c r="E117" s="19"/>
      <c r="F117" s="19"/>
      <c r="G117" s="19"/>
      <c r="H117" s="14"/>
      <c r="I117" s="14"/>
      <c r="J117" s="59"/>
      <c r="K117" s="50"/>
      <c r="L117" s="50"/>
      <c r="M117" s="50"/>
    </row>
    <row r="118" spans="1:21" s="57" customFormat="1">
      <c r="A118" s="1"/>
      <c r="B118" s="58"/>
      <c r="C118" s="47"/>
      <c r="D118" s="47"/>
      <c r="E118" s="47"/>
      <c r="F118" s="47"/>
      <c r="G118" s="47"/>
      <c r="H118" s="62"/>
      <c r="I118" s="62"/>
      <c r="J118" s="59"/>
      <c r="K118" s="63"/>
      <c r="L118" s="63"/>
      <c r="M118" s="63"/>
    </row>
    <row r="119" spans="1:21" s="61" customFormat="1">
      <c r="A119" s="1"/>
      <c r="B119" s="102"/>
      <c r="C119" s="4"/>
      <c r="D119" s="4"/>
      <c r="E119" s="110"/>
      <c r="F119" s="110"/>
      <c r="G119" s="110"/>
      <c r="H119" s="111"/>
      <c r="I119" s="111"/>
      <c r="J119" s="59"/>
      <c r="K119" s="60"/>
      <c r="L119" s="60"/>
      <c r="M119" s="60"/>
    </row>
    <row r="120" spans="1:21" s="61" customFormat="1">
      <c r="A120" s="1"/>
      <c r="B120" s="19" t="s">
        <v>127</v>
      </c>
      <c r="C120" s="75"/>
      <c r="D120" s="75"/>
      <c r="E120" s="75"/>
      <c r="F120" s="75"/>
      <c r="G120" s="14"/>
      <c r="H120" s="14"/>
      <c r="I120" s="14"/>
      <c r="J120" s="76"/>
      <c r="K120" s="77"/>
      <c r="L120" s="77"/>
      <c r="M120" s="77"/>
    </row>
    <row r="121" spans="1:21">
      <c r="A121" s="1"/>
      <c r="B121" s="19"/>
      <c r="C121" s="19"/>
      <c r="D121" s="19"/>
      <c r="E121" s="19"/>
      <c r="F121" s="19"/>
      <c r="G121" s="19"/>
      <c r="H121" s="14"/>
      <c r="I121" s="14"/>
      <c r="K121" s="50"/>
      <c r="L121" s="50"/>
      <c r="M121" s="50"/>
      <c r="N121" s="8"/>
      <c r="O121" s="8"/>
      <c r="P121" s="8"/>
      <c r="Q121" s="8"/>
      <c r="R121" s="8"/>
      <c r="S121" s="8"/>
      <c r="T121" s="8"/>
      <c r="U121" s="8"/>
    </row>
    <row r="122" spans="1:21">
      <c r="A122" s="1"/>
      <c r="B122" s="19"/>
      <c r="C122" s="4"/>
      <c r="D122" s="4"/>
      <c r="F122" s="4"/>
      <c r="G122" s="4"/>
      <c r="H122" s="48"/>
      <c r="I122" s="48"/>
      <c r="J122" s="51" t="s">
        <v>25</v>
      </c>
      <c r="K122" s="51" t="s">
        <v>8</v>
      </c>
      <c r="L122" s="51" t="s">
        <v>11</v>
      </c>
      <c r="M122" s="51" t="s">
        <v>12</v>
      </c>
      <c r="N122" s="8"/>
      <c r="O122" s="8"/>
      <c r="P122" s="8"/>
      <c r="Q122" s="8"/>
      <c r="R122" s="8"/>
      <c r="S122" s="8"/>
      <c r="T122" s="8"/>
      <c r="U122" s="8"/>
    </row>
    <row r="123" spans="1:21">
      <c r="A123" s="1"/>
      <c r="B123" s="2"/>
      <c r="C123" s="4"/>
      <c r="D123" s="4"/>
      <c r="F123" s="4"/>
      <c r="G123" s="4"/>
      <c r="H123" s="48"/>
      <c r="I123" s="52" t="s">
        <v>26</v>
      </c>
      <c r="J123" s="53"/>
      <c r="K123" s="112" t="s">
        <v>27</v>
      </c>
      <c r="L123" s="112" t="s">
        <v>28</v>
      </c>
      <c r="M123" s="112" t="s">
        <v>28</v>
      </c>
      <c r="N123" s="8"/>
      <c r="O123" s="8"/>
      <c r="P123" s="8"/>
      <c r="Q123" s="8"/>
      <c r="R123" s="8"/>
      <c r="S123" s="8"/>
      <c r="T123" s="8"/>
      <c r="U123" s="8"/>
    </row>
    <row r="124" spans="1:21" s="57" customFormat="1" ht="57">
      <c r="A124" s="1"/>
      <c r="B124" s="102"/>
      <c r="C124" s="263" t="s">
        <v>128</v>
      </c>
      <c r="D124" s="298"/>
      <c r="E124" s="298"/>
      <c r="F124" s="298"/>
      <c r="G124" s="298"/>
      <c r="H124" s="264"/>
      <c r="I124" s="113" t="s">
        <v>129</v>
      </c>
      <c r="J124" s="103" t="s">
        <v>124</v>
      </c>
      <c r="K124" s="104"/>
      <c r="L124" s="104"/>
      <c r="M124" s="105"/>
    </row>
    <row r="125" spans="1:21" s="57" customFormat="1" ht="57">
      <c r="A125" s="1"/>
      <c r="B125" s="102"/>
      <c r="C125" s="263" t="s">
        <v>130</v>
      </c>
      <c r="D125" s="302"/>
      <c r="E125" s="302"/>
      <c r="F125" s="302"/>
      <c r="G125" s="302"/>
      <c r="H125" s="303"/>
      <c r="I125" s="113" t="s">
        <v>131</v>
      </c>
      <c r="J125" s="103" t="s">
        <v>124</v>
      </c>
      <c r="K125" s="108"/>
      <c r="L125" s="108"/>
      <c r="M125" s="109"/>
    </row>
    <row r="126" spans="1:21" s="61" customFormat="1">
      <c r="A126" s="1"/>
      <c r="B126" s="19"/>
      <c r="C126" s="19"/>
      <c r="D126" s="19"/>
      <c r="E126" s="19"/>
      <c r="F126" s="19"/>
      <c r="G126" s="19"/>
      <c r="H126" s="14"/>
      <c r="I126" s="14"/>
      <c r="J126" s="59"/>
      <c r="K126" s="50"/>
      <c r="L126" s="50"/>
      <c r="M126" s="50"/>
    </row>
    <row r="127" spans="1:21" s="57" customFormat="1">
      <c r="A127" s="1"/>
      <c r="B127" s="58"/>
      <c r="C127" s="47"/>
      <c r="D127" s="47"/>
      <c r="E127" s="47"/>
      <c r="F127" s="47"/>
      <c r="G127" s="47"/>
      <c r="H127" s="62"/>
      <c r="I127" s="62"/>
      <c r="J127" s="59"/>
      <c r="K127" s="63"/>
      <c r="L127" s="63"/>
      <c r="M127" s="63"/>
    </row>
    <row r="128" spans="1:21" s="61" customFormat="1">
      <c r="A128" s="1"/>
      <c r="B128" s="2"/>
      <c r="C128" s="4"/>
      <c r="D128" s="4"/>
      <c r="E128" s="4"/>
      <c r="F128" s="4"/>
      <c r="G128" s="4"/>
      <c r="H128" s="48"/>
      <c r="I128" s="48"/>
      <c r="J128" s="76"/>
      <c r="K128" s="77"/>
      <c r="L128" s="77"/>
      <c r="M128" s="77"/>
    </row>
    <row r="129" spans="1:21">
      <c r="A129" s="1"/>
      <c r="B129" s="19" t="s">
        <v>132</v>
      </c>
      <c r="C129" s="19"/>
      <c r="D129" s="19"/>
      <c r="E129" s="19"/>
      <c r="F129" s="19"/>
      <c r="G129" s="19"/>
      <c r="H129" s="14"/>
      <c r="I129" s="14"/>
      <c r="J129" s="114"/>
      <c r="K129" s="115"/>
      <c r="L129" s="115"/>
      <c r="M129" s="115"/>
      <c r="N129" s="8"/>
      <c r="O129" s="8"/>
      <c r="P129" s="8"/>
      <c r="Q129" s="8"/>
      <c r="R129" s="8"/>
      <c r="S129" s="8"/>
      <c r="T129" s="8"/>
      <c r="U129" s="8"/>
    </row>
    <row r="130" spans="1:21">
      <c r="A130" s="1"/>
      <c r="B130" s="19"/>
      <c r="C130" s="19"/>
      <c r="D130" s="19"/>
      <c r="E130" s="19"/>
      <c r="F130" s="19"/>
      <c r="G130" s="19"/>
      <c r="H130" s="14"/>
      <c r="I130" s="14"/>
      <c r="K130" s="50"/>
      <c r="L130" s="50"/>
      <c r="M130" s="50"/>
      <c r="N130" s="8"/>
      <c r="O130" s="8"/>
      <c r="P130" s="8"/>
      <c r="Q130" s="8"/>
      <c r="R130" s="8"/>
      <c r="S130" s="8"/>
      <c r="T130" s="8"/>
      <c r="U130" s="8"/>
    </row>
    <row r="131" spans="1:21">
      <c r="A131" s="1"/>
      <c r="B131" s="19"/>
      <c r="C131" s="4"/>
      <c r="D131" s="4"/>
      <c r="F131" s="4"/>
      <c r="G131" s="4"/>
      <c r="H131" s="48"/>
      <c r="I131" s="48"/>
      <c r="J131" s="51" t="s">
        <v>25</v>
      </c>
      <c r="K131" s="51" t="s">
        <v>8</v>
      </c>
      <c r="L131" s="51" t="s">
        <v>11</v>
      </c>
      <c r="M131" s="51" t="s">
        <v>12</v>
      </c>
      <c r="N131" s="8"/>
      <c r="O131" s="8"/>
      <c r="P131" s="8"/>
      <c r="Q131" s="8"/>
      <c r="R131" s="8"/>
      <c r="S131" s="8"/>
      <c r="T131" s="8"/>
      <c r="U131" s="8"/>
    </row>
    <row r="132" spans="1:21">
      <c r="A132" s="1"/>
      <c r="B132" s="2"/>
      <c r="C132" s="4"/>
      <c r="D132" s="4"/>
      <c r="F132" s="4"/>
      <c r="G132" s="4"/>
      <c r="H132" s="48"/>
      <c r="I132" s="52" t="s">
        <v>26</v>
      </c>
      <c r="J132" s="53"/>
      <c r="K132" s="54" t="s">
        <v>27</v>
      </c>
      <c r="L132" s="54" t="s">
        <v>28</v>
      </c>
      <c r="M132" s="54" t="s">
        <v>28</v>
      </c>
      <c r="N132" s="8"/>
      <c r="O132" s="8"/>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28</v>
      </c>
      <c r="K133" s="117">
        <v>11</v>
      </c>
      <c r="L133" s="117">
        <v>2</v>
      </c>
      <c r="M133" s="117">
        <v>4</v>
      </c>
    </row>
    <row r="134" spans="1:21" s="57" customFormat="1" ht="20.25" customHeight="1" thickBot="1">
      <c r="A134" s="1"/>
      <c r="B134" s="96"/>
      <c r="C134" s="294"/>
      <c r="D134" s="294"/>
      <c r="E134" s="294"/>
      <c r="F134" s="294"/>
      <c r="G134" s="292" t="s">
        <v>136</v>
      </c>
      <c r="H134" s="293"/>
      <c r="I134" s="290"/>
      <c r="J134" s="118">
        <v>0</v>
      </c>
      <c r="K134" s="119">
        <v>0</v>
      </c>
      <c r="L134" s="119">
        <v>0</v>
      </c>
      <c r="M134" s="119">
        <v>0</v>
      </c>
    </row>
    <row r="135" spans="1:21" s="57" customFormat="1" ht="20.25" customHeight="1" thickBot="1">
      <c r="A135" s="1"/>
      <c r="B135" s="96"/>
      <c r="C135" s="294" t="s">
        <v>137</v>
      </c>
      <c r="D135" s="295"/>
      <c r="E135" s="295"/>
      <c r="F135" s="295"/>
      <c r="G135" s="296" t="s">
        <v>134</v>
      </c>
      <c r="H135" s="297"/>
      <c r="I135" s="290"/>
      <c r="J135" s="120">
        <v>30</v>
      </c>
      <c r="K135" s="121">
        <v>4</v>
      </c>
      <c r="L135" s="121">
        <v>7</v>
      </c>
      <c r="M135" s="121">
        <v>8</v>
      </c>
    </row>
    <row r="136" spans="1:21" s="57" customFormat="1" ht="20.25" customHeight="1" thickBot="1">
      <c r="A136" s="1"/>
      <c r="B136" s="96"/>
      <c r="C136" s="295"/>
      <c r="D136" s="295"/>
      <c r="E136" s="295"/>
      <c r="F136" s="295"/>
      <c r="G136" s="292" t="s">
        <v>136</v>
      </c>
      <c r="H136" s="293"/>
      <c r="I136" s="290"/>
      <c r="J136" s="118">
        <v>6.7</v>
      </c>
      <c r="K136" s="119">
        <v>1.8</v>
      </c>
      <c r="L136" s="119">
        <v>1.8</v>
      </c>
      <c r="M136" s="119">
        <v>1.8</v>
      </c>
    </row>
    <row r="137" spans="1:21" s="57" customFormat="1" ht="20.25" customHeight="1" thickBot="1">
      <c r="A137" s="1"/>
      <c r="B137" s="96"/>
      <c r="C137" s="294" t="s">
        <v>138</v>
      </c>
      <c r="D137" s="295"/>
      <c r="E137" s="295"/>
      <c r="F137" s="295"/>
      <c r="G137" s="296" t="s">
        <v>134</v>
      </c>
      <c r="H137" s="297"/>
      <c r="I137" s="290"/>
      <c r="J137" s="120">
        <v>37</v>
      </c>
      <c r="K137" s="121">
        <v>8</v>
      </c>
      <c r="L137" s="121">
        <v>16</v>
      </c>
      <c r="M137" s="121">
        <v>12</v>
      </c>
    </row>
    <row r="138" spans="1:21" s="57" customFormat="1" ht="20.25" customHeight="1" thickBot="1">
      <c r="A138" s="1"/>
      <c r="B138" s="96"/>
      <c r="C138" s="295"/>
      <c r="D138" s="295"/>
      <c r="E138" s="295"/>
      <c r="F138" s="295"/>
      <c r="G138" s="292" t="s">
        <v>136</v>
      </c>
      <c r="H138" s="293"/>
      <c r="I138" s="290"/>
      <c r="J138" s="118">
        <v>2.1</v>
      </c>
      <c r="K138" s="119">
        <v>0.5</v>
      </c>
      <c r="L138" s="119">
        <v>0.7</v>
      </c>
      <c r="M138" s="119">
        <v>0</v>
      </c>
    </row>
    <row r="139" spans="1:21" s="57" customFormat="1" ht="20.25" customHeight="1" thickBot="1">
      <c r="A139" s="1"/>
      <c r="B139" s="96"/>
      <c r="C139" s="294" t="s">
        <v>139</v>
      </c>
      <c r="D139" s="295"/>
      <c r="E139" s="295"/>
      <c r="F139" s="295"/>
      <c r="G139" s="296" t="s">
        <v>134</v>
      </c>
      <c r="H139" s="297"/>
      <c r="I139" s="290"/>
      <c r="J139" s="120">
        <v>0</v>
      </c>
      <c r="K139" s="121">
        <v>0</v>
      </c>
      <c r="L139" s="121">
        <v>0</v>
      </c>
      <c r="M139" s="121">
        <v>0</v>
      </c>
    </row>
    <row r="140" spans="1:21" s="57" customFormat="1" ht="20.25" customHeight="1" thickBot="1">
      <c r="A140" s="1"/>
      <c r="B140" s="58"/>
      <c r="C140" s="295"/>
      <c r="D140" s="295"/>
      <c r="E140" s="295"/>
      <c r="F140" s="295"/>
      <c r="G140" s="292" t="s">
        <v>136</v>
      </c>
      <c r="H140" s="293"/>
      <c r="I140" s="290"/>
      <c r="J140" s="118">
        <v>0</v>
      </c>
      <c r="K140" s="119">
        <v>0</v>
      </c>
      <c r="L140" s="119">
        <v>0</v>
      </c>
      <c r="M140" s="119">
        <v>0</v>
      </c>
    </row>
    <row r="141" spans="1:21" s="57" customFormat="1" ht="20.25" customHeight="1" thickBot="1">
      <c r="A141" s="1"/>
      <c r="B141" s="58"/>
      <c r="C141" s="294" t="s">
        <v>140</v>
      </c>
      <c r="D141" s="295"/>
      <c r="E141" s="295"/>
      <c r="F141" s="295"/>
      <c r="G141" s="296" t="s">
        <v>134</v>
      </c>
      <c r="H141" s="297"/>
      <c r="I141" s="290"/>
      <c r="J141" s="120">
        <v>3</v>
      </c>
      <c r="K141" s="121">
        <v>0</v>
      </c>
      <c r="L141" s="121">
        <v>0</v>
      </c>
      <c r="M141" s="121">
        <v>0</v>
      </c>
    </row>
    <row r="142" spans="1:21" s="57" customFormat="1" ht="20.25" customHeight="1" thickBot="1">
      <c r="A142" s="1"/>
      <c r="B142" s="58"/>
      <c r="C142" s="295"/>
      <c r="D142" s="295"/>
      <c r="E142" s="295"/>
      <c r="F142" s="295"/>
      <c r="G142" s="292" t="s">
        <v>136</v>
      </c>
      <c r="H142" s="293"/>
      <c r="I142" s="290"/>
      <c r="J142" s="118">
        <v>0</v>
      </c>
      <c r="K142" s="119">
        <v>0</v>
      </c>
      <c r="L142" s="119">
        <v>0</v>
      </c>
      <c r="M142" s="119">
        <v>0</v>
      </c>
    </row>
    <row r="143" spans="1:21" s="57" customFormat="1" ht="20.25" customHeight="1" thickBot="1">
      <c r="A143" s="1"/>
      <c r="B143" s="58"/>
      <c r="C143" s="294" t="s">
        <v>141</v>
      </c>
      <c r="D143" s="295"/>
      <c r="E143" s="295"/>
      <c r="F143" s="295"/>
      <c r="G143" s="296" t="s">
        <v>134</v>
      </c>
      <c r="H143" s="297"/>
      <c r="I143" s="290"/>
      <c r="J143" s="120">
        <v>2</v>
      </c>
      <c r="K143" s="121">
        <v>0</v>
      </c>
      <c r="L143" s="121">
        <v>0</v>
      </c>
      <c r="M143" s="121">
        <v>0</v>
      </c>
    </row>
    <row r="144" spans="1:21" s="57" customFormat="1" ht="20.25" customHeight="1" thickBot="1">
      <c r="A144" s="1"/>
      <c r="B144" s="58"/>
      <c r="C144" s="295"/>
      <c r="D144" s="295"/>
      <c r="E144" s="295"/>
      <c r="F144" s="295"/>
      <c r="G144" s="292" t="s">
        <v>136</v>
      </c>
      <c r="H144" s="293"/>
      <c r="I144" s="290"/>
      <c r="J144" s="118">
        <v>0</v>
      </c>
      <c r="K144" s="119">
        <v>0</v>
      </c>
      <c r="L144" s="119">
        <v>0</v>
      </c>
      <c r="M144" s="119">
        <v>0</v>
      </c>
    </row>
    <row r="145" spans="1:21" s="57" customFormat="1" ht="20.25" customHeight="1" thickBot="1">
      <c r="A145" s="1"/>
      <c r="B145" s="58"/>
      <c r="C145" s="294" t="s">
        <v>142</v>
      </c>
      <c r="D145" s="295"/>
      <c r="E145" s="295"/>
      <c r="F145" s="295"/>
      <c r="G145" s="296" t="s">
        <v>134</v>
      </c>
      <c r="H145" s="297"/>
      <c r="I145" s="290"/>
      <c r="J145" s="120">
        <v>0</v>
      </c>
      <c r="K145" s="121">
        <v>0</v>
      </c>
      <c r="L145" s="121">
        <v>0</v>
      </c>
      <c r="M145" s="121">
        <v>0</v>
      </c>
    </row>
    <row r="146" spans="1:21" s="57" customFormat="1" ht="20.25" customHeight="1" thickBot="1">
      <c r="A146" s="1"/>
      <c r="B146" s="58"/>
      <c r="C146" s="295"/>
      <c r="D146" s="295"/>
      <c r="E146" s="295"/>
      <c r="F146" s="295"/>
      <c r="G146" s="292" t="s">
        <v>136</v>
      </c>
      <c r="H146" s="293"/>
      <c r="I146" s="290"/>
      <c r="J146" s="118">
        <v>0</v>
      </c>
      <c r="K146" s="119">
        <v>0</v>
      </c>
      <c r="L146" s="119">
        <v>0</v>
      </c>
      <c r="M146" s="119">
        <v>0</v>
      </c>
    </row>
    <row r="147" spans="1:21" s="57" customFormat="1" ht="20.25" customHeight="1" thickBot="1">
      <c r="A147" s="1"/>
      <c r="B147" s="58"/>
      <c r="C147" s="294" t="s">
        <v>143</v>
      </c>
      <c r="D147" s="295"/>
      <c r="E147" s="295"/>
      <c r="F147" s="295"/>
      <c r="G147" s="296" t="s">
        <v>134</v>
      </c>
      <c r="H147" s="297"/>
      <c r="I147" s="290"/>
      <c r="J147" s="120">
        <v>2</v>
      </c>
      <c r="K147" s="121">
        <v>0</v>
      </c>
      <c r="L147" s="121">
        <v>0</v>
      </c>
      <c r="M147" s="121">
        <v>0</v>
      </c>
    </row>
    <row r="148" spans="1:21" s="57" customFormat="1" ht="20.25" customHeight="1" thickBot="1">
      <c r="A148" s="1"/>
      <c r="B148" s="58"/>
      <c r="C148" s="295"/>
      <c r="D148" s="295"/>
      <c r="E148" s="295"/>
      <c r="F148" s="295"/>
      <c r="G148" s="292" t="s">
        <v>136</v>
      </c>
      <c r="H148" s="293"/>
      <c r="I148" s="290"/>
      <c r="J148" s="118">
        <v>0</v>
      </c>
      <c r="K148" s="119">
        <v>0</v>
      </c>
      <c r="L148" s="119">
        <v>0</v>
      </c>
      <c r="M148" s="119">
        <v>0</v>
      </c>
    </row>
    <row r="149" spans="1:21" s="57" customFormat="1" ht="20.25" customHeight="1" thickBot="1">
      <c r="A149" s="1"/>
      <c r="B149" s="58"/>
      <c r="C149" s="294" t="s">
        <v>144</v>
      </c>
      <c r="D149" s="295"/>
      <c r="E149" s="295"/>
      <c r="F149" s="295"/>
      <c r="G149" s="296" t="s">
        <v>134</v>
      </c>
      <c r="H149" s="297"/>
      <c r="I149" s="290"/>
      <c r="J149" s="120">
        <v>2</v>
      </c>
      <c r="K149" s="121">
        <v>0</v>
      </c>
      <c r="L149" s="121">
        <v>0</v>
      </c>
      <c r="M149" s="121">
        <v>0</v>
      </c>
    </row>
    <row r="150" spans="1:21" s="57" customFormat="1" ht="20.25" customHeight="1">
      <c r="A150" s="1"/>
      <c r="B150" s="58"/>
      <c r="C150" s="304"/>
      <c r="D150" s="304"/>
      <c r="E150" s="304"/>
      <c r="F150" s="304"/>
      <c r="G150" s="281" t="s">
        <v>136</v>
      </c>
      <c r="H150" s="282"/>
      <c r="I150" s="291"/>
      <c r="J150" s="122">
        <v>0</v>
      </c>
      <c r="K150" s="123">
        <v>0</v>
      </c>
      <c r="L150" s="123">
        <v>0</v>
      </c>
      <c r="M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146</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1</v>
      </c>
      <c r="L155" s="117">
        <v>4</v>
      </c>
      <c r="M155" s="117">
        <v>6</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1</v>
      </c>
      <c r="L157" s="121">
        <v>6</v>
      </c>
      <c r="M157" s="121">
        <v>4</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0.9</v>
      </c>
      <c r="M158" s="119">
        <v>0.4</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1</v>
      </c>
      <c r="L159" s="121">
        <v>0</v>
      </c>
      <c r="M159" s="121">
        <v>0</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0.9</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0</v>
      </c>
      <c r="M163" s="121">
        <v>3</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0</v>
      </c>
      <c r="M165" s="121">
        <v>2</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0</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0</v>
      </c>
      <c r="M169" s="121">
        <v>2</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2</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8</v>
      </c>
      <c r="L178" s="51" t="s">
        <v>11</v>
      </c>
      <c r="M178" s="51" t="s">
        <v>12</v>
      </c>
      <c r="N178" s="8"/>
      <c r="O178" s="8"/>
      <c r="P178" s="8"/>
      <c r="Q178" s="8"/>
      <c r="R178" s="8"/>
      <c r="S178" s="8"/>
      <c r="T178" s="8"/>
      <c r="U178" s="8"/>
    </row>
    <row r="179" spans="1:21">
      <c r="A179" s="1"/>
      <c r="B179" s="2"/>
      <c r="C179" s="4"/>
      <c r="D179" s="4"/>
      <c r="F179" s="4"/>
      <c r="G179" s="4"/>
      <c r="H179" s="48"/>
      <c r="I179" s="52" t="s">
        <v>146</v>
      </c>
      <c r="J179" s="53"/>
      <c r="K179" s="112" t="s">
        <v>27</v>
      </c>
      <c r="L179" s="112" t="s">
        <v>28</v>
      </c>
      <c r="M179" s="112" t="s">
        <v>28</v>
      </c>
      <c r="N179" s="8"/>
      <c r="O179" s="8"/>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124</v>
      </c>
      <c r="K180" s="104"/>
      <c r="L180" s="104"/>
      <c r="M180" s="105"/>
    </row>
    <row r="181" spans="1:21" s="57" customFormat="1" ht="18" customHeight="1" thickBot="1">
      <c r="A181" s="1"/>
      <c r="B181" s="130"/>
      <c r="C181" s="296" t="s">
        <v>153</v>
      </c>
      <c r="D181" s="296"/>
      <c r="E181" s="296"/>
      <c r="F181" s="297"/>
      <c r="G181" s="294" t="s">
        <v>154</v>
      </c>
      <c r="H181" s="131" t="s">
        <v>155</v>
      </c>
      <c r="I181" s="284"/>
      <c r="J181" s="120"/>
      <c r="K181" s="106"/>
      <c r="L181" s="106"/>
      <c r="M181" s="107"/>
    </row>
    <row r="182" spans="1:21" s="57" customFormat="1" ht="18" thickBot="1">
      <c r="A182" s="1"/>
      <c r="B182" s="130"/>
      <c r="C182" s="281"/>
      <c r="D182" s="281"/>
      <c r="E182" s="281"/>
      <c r="F182" s="282"/>
      <c r="G182" s="294"/>
      <c r="H182" s="132" t="s">
        <v>156</v>
      </c>
      <c r="I182" s="284"/>
      <c r="J182" s="118"/>
      <c r="K182" s="106"/>
      <c r="L182" s="106"/>
      <c r="M182" s="107"/>
    </row>
    <row r="183" spans="1:21" s="57" customFormat="1" ht="18" thickBot="1">
      <c r="A183" s="1"/>
      <c r="B183" s="130"/>
      <c r="C183" s="281"/>
      <c r="D183" s="281"/>
      <c r="E183" s="281"/>
      <c r="F183" s="282"/>
      <c r="G183" s="294" t="s">
        <v>157</v>
      </c>
      <c r="H183" s="131" t="s">
        <v>155</v>
      </c>
      <c r="I183" s="284"/>
      <c r="J183" s="120"/>
      <c r="K183" s="106"/>
      <c r="L183" s="106"/>
      <c r="M183" s="107"/>
    </row>
    <row r="184" spans="1:21" s="57" customFormat="1" ht="18" thickBot="1">
      <c r="A184" s="1"/>
      <c r="B184" s="130"/>
      <c r="C184" s="281"/>
      <c r="D184" s="281"/>
      <c r="E184" s="281"/>
      <c r="F184" s="282"/>
      <c r="G184" s="295"/>
      <c r="H184" s="132" t="s">
        <v>156</v>
      </c>
      <c r="I184" s="284"/>
      <c r="J184" s="118"/>
      <c r="K184" s="106"/>
      <c r="L184" s="106"/>
      <c r="M184" s="107"/>
    </row>
    <row r="185" spans="1:21" s="57" customFormat="1" ht="18" thickBot="1">
      <c r="A185" s="1"/>
      <c r="B185" s="130"/>
      <c r="C185" s="281"/>
      <c r="D185" s="281"/>
      <c r="E185" s="281"/>
      <c r="F185" s="282"/>
      <c r="G185" s="294" t="s">
        <v>158</v>
      </c>
      <c r="H185" s="131" t="s">
        <v>155</v>
      </c>
      <c r="I185" s="284"/>
      <c r="J185" s="120"/>
      <c r="K185" s="106"/>
      <c r="L185" s="106"/>
      <c r="M185" s="107"/>
    </row>
    <row r="186" spans="1:21" s="57" customFormat="1" ht="18" thickBot="1">
      <c r="A186" s="1"/>
      <c r="B186" s="130"/>
      <c r="C186" s="281"/>
      <c r="D186" s="281"/>
      <c r="E186" s="281"/>
      <c r="F186" s="282"/>
      <c r="G186" s="295"/>
      <c r="H186" s="132" t="s">
        <v>156</v>
      </c>
      <c r="I186" s="284"/>
      <c r="J186" s="118"/>
      <c r="K186" s="106"/>
      <c r="L186" s="106"/>
      <c r="M186" s="107"/>
    </row>
    <row r="187" spans="1:21" s="57" customFormat="1" ht="18" thickBot="1">
      <c r="A187" s="1"/>
      <c r="B187" s="130"/>
      <c r="C187" s="281"/>
      <c r="D187" s="281"/>
      <c r="E187" s="281"/>
      <c r="F187" s="282"/>
      <c r="G187" s="309" t="s">
        <v>159</v>
      </c>
      <c r="H187" s="131" t="s">
        <v>155</v>
      </c>
      <c r="I187" s="284"/>
      <c r="J187" s="120"/>
      <c r="K187" s="106"/>
      <c r="L187" s="106"/>
      <c r="M187" s="107"/>
    </row>
    <row r="188" spans="1:21" s="57" customFormat="1" ht="18" thickBot="1">
      <c r="A188" s="1"/>
      <c r="B188" s="130"/>
      <c r="C188" s="281"/>
      <c r="D188" s="281"/>
      <c r="E188" s="281"/>
      <c r="F188" s="282"/>
      <c r="G188" s="295"/>
      <c r="H188" s="132" t="s">
        <v>156</v>
      </c>
      <c r="I188" s="284"/>
      <c r="J188" s="118"/>
      <c r="K188" s="106"/>
      <c r="L188" s="106"/>
      <c r="M188" s="107"/>
    </row>
    <row r="189" spans="1:21" s="57" customFormat="1" ht="18" thickBot="1">
      <c r="A189" s="1"/>
      <c r="B189" s="130"/>
      <c r="C189" s="281"/>
      <c r="D189" s="281"/>
      <c r="E189" s="281"/>
      <c r="F189" s="282"/>
      <c r="G189" s="294" t="s">
        <v>160</v>
      </c>
      <c r="H189" s="131" t="s">
        <v>155</v>
      </c>
      <c r="I189" s="284"/>
      <c r="J189" s="120"/>
      <c r="K189" s="106"/>
      <c r="L189" s="106"/>
      <c r="M189" s="107"/>
    </row>
    <row r="190" spans="1:21" s="57" customFormat="1" ht="18" thickBot="1">
      <c r="A190" s="1"/>
      <c r="B190" s="130"/>
      <c r="C190" s="281"/>
      <c r="D190" s="281"/>
      <c r="E190" s="281"/>
      <c r="F190" s="282"/>
      <c r="G190" s="295"/>
      <c r="H190" s="132" t="s">
        <v>156</v>
      </c>
      <c r="I190" s="284"/>
      <c r="J190" s="118"/>
      <c r="K190" s="106"/>
      <c r="L190" s="106"/>
      <c r="M190" s="107"/>
    </row>
    <row r="191" spans="1:21" s="57" customFormat="1" ht="18" thickBot="1">
      <c r="A191" s="1"/>
      <c r="B191" s="130"/>
      <c r="C191" s="281"/>
      <c r="D191" s="281"/>
      <c r="E191" s="281"/>
      <c r="F191" s="282"/>
      <c r="G191" s="294" t="s">
        <v>149</v>
      </c>
      <c r="H191" s="131" t="s">
        <v>155</v>
      </c>
      <c r="I191" s="284"/>
      <c r="J191" s="120"/>
      <c r="K191" s="106"/>
      <c r="L191" s="106"/>
      <c r="M191" s="107"/>
    </row>
    <row r="192" spans="1:21" s="57" customFormat="1">
      <c r="A192" s="1"/>
      <c r="B192" s="130"/>
      <c r="C192" s="281"/>
      <c r="D192" s="281"/>
      <c r="E192" s="281"/>
      <c r="F192" s="282"/>
      <c r="G192" s="304"/>
      <c r="H192" s="133" t="s">
        <v>156</v>
      </c>
      <c r="I192" s="285"/>
      <c r="J192" s="122"/>
      <c r="K192" s="108"/>
      <c r="L192" s="108"/>
      <c r="M192" s="109"/>
    </row>
    <row r="193" spans="1:21" s="61" customFormat="1">
      <c r="A193" s="1"/>
      <c r="B193" s="19"/>
      <c r="C193" s="19"/>
      <c r="D193" s="19"/>
      <c r="E193" s="19"/>
      <c r="F193" s="19"/>
      <c r="G193" s="19"/>
      <c r="H193" s="14"/>
      <c r="I193" s="14"/>
      <c r="J193" s="59"/>
      <c r="K193" s="77"/>
      <c r="L193" s="77"/>
      <c r="M193" s="77"/>
    </row>
    <row r="194" spans="1:21" s="57" customFormat="1">
      <c r="A194" s="1"/>
      <c r="B194" s="58"/>
      <c r="C194" s="47"/>
      <c r="D194" s="47"/>
      <c r="E194" s="47"/>
      <c r="F194" s="47"/>
      <c r="G194" s="47"/>
      <c r="H194" s="62"/>
      <c r="I194" s="62"/>
      <c r="J194" s="59"/>
      <c r="K194" s="63"/>
      <c r="L194" s="63"/>
      <c r="M194" s="63"/>
    </row>
    <row r="195" spans="1:21" s="61" customFormat="1">
      <c r="A195" s="1"/>
      <c r="B195" s="130"/>
      <c r="C195" s="134"/>
      <c r="D195" s="134"/>
      <c r="E195" s="4"/>
      <c r="F195" s="4"/>
      <c r="G195" s="4"/>
      <c r="H195" s="48"/>
      <c r="I195" s="48"/>
      <c r="J195" s="76"/>
      <c r="K195" s="77"/>
      <c r="L195" s="77"/>
      <c r="M195" s="77"/>
    </row>
    <row r="196" spans="1:21" s="61" customFormat="1">
      <c r="A196" s="1"/>
      <c r="B196" s="19" t="s">
        <v>161</v>
      </c>
      <c r="C196" s="19"/>
      <c r="D196" s="19"/>
      <c r="E196" s="19"/>
      <c r="F196" s="19"/>
      <c r="G196" s="19"/>
      <c r="H196" s="14"/>
      <c r="I196" s="14"/>
      <c r="J196" s="128"/>
      <c r="K196" s="77"/>
      <c r="L196" s="77"/>
      <c r="M196" s="77"/>
    </row>
    <row r="197" spans="1:21">
      <c r="A197" s="1"/>
      <c r="B197" s="19"/>
      <c r="C197" s="19"/>
      <c r="D197" s="19"/>
      <c r="E197" s="19"/>
      <c r="F197" s="19"/>
      <c r="G197" s="19"/>
      <c r="H197" s="14"/>
      <c r="I197" s="14"/>
      <c r="K197" s="50"/>
      <c r="L197" s="50"/>
      <c r="M197" s="50"/>
      <c r="N197" s="8"/>
      <c r="O197" s="8"/>
      <c r="P197" s="8"/>
      <c r="Q197" s="8"/>
      <c r="R197" s="8"/>
      <c r="S197" s="8"/>
      <c r="T197" s="8"/>
      <c r="U197" s="8"/>
    </row>
    <row r="198" spans="1:21">
      <c r="A198" s="1"/>
      <c r="B198" s="19"/>
      <c r="C198" s="4"/>
      <c r="D198" s="4"/>
      <c r="F198" s="4"/>
      <c r="G198" s="4"/>
      <c r="H198" s="48"/>
      <c r="I198" s="48"/>
      <c r="J198" s="51" t="s">
        <v>25</v>
      </c>
      <c r="K198" s="51" t="s">
        <v>8</v>
      </c>
      <c r="L198" s="51" t="s">
        <v>11</v>
      </c>
      <c r="M198" s="51" t="s">
        <v>12</v>
      </c>
      <c r="N198" s="8"/>
      <c r="O198" s="8"/>
      <c r="P198" s="8"/>
      <c r="Q198" s="8"/>
      <c r="R198" s="8"/>
      <c r="S198" s="8"/>
      <c r="T198" s="8"/>
      <c r="U198" s="8"/>
    </row>
    <row r="199" spans="1:21">
      <c r="A199" s="1"/>
      <c r="B199" s="2"/>
      <c r="C199" s="4"/>
      <c r="D199" s="4"/>
      <c r="F199" s="4"/>
      <c r="G199" s="4"/>
      <c r="H199" s="48"/>
      <c r="I199" s="52" t="s">
        <v>162</v>
      </c>
      <c r="J199" s="53"/>
      <c r="K199" s="112" t="s">
        <v>27</v>
      </c>
      <c r="L199" s="112" t="s">
        <v>28</v>
      </c>
      <c r="M199" s="112" t="s">
        <v>28</v>
      </c>
      <c r="N199" s="8"/>
      <c r="O199" s="8"/>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0</v>
      </c>
      <c r="K200" s="104"/>
      <c r="L200" s="104"/>
      <c r="M200" s="105"/>
    </row>
    <row r="201" spans="1:21" s="57" customFormat="1" ht="23.1" customHeight="1">
      <c r="A201" s="1"/>
      <c r="B201" s="130"/>
      <c r="C201" s="261"/>
      <c r="D201" s="262"/>
      <c r="E201" s="308"/>
      <c r="F201" s="308"/>
      <c r="G201" s="281" t="s">
        <v>167</v>
      </c>
      <c r="H201" s="282"/>
      <c r="I201" s="284"/>
      <c r="J201" s="135">
        <v>1</v>
      </c>
      <c r="K201" s="106"/>
      <c r="L201" s="106"/>
      <c r="M201" s="107"/>
    </row>
    <row r="202" spans="1:21" s="57" customFormat="1" ht="23.1" customHeight="1">
      <c r="A202" s="1"/>
      <c r="B202" s="130"/>
      <c r="C202" s="261"/>
      <c r="D202" s="262"/>
      <c r="E202" s="308"/>
      <c r="F202" s="308"/>
      <c r="G202" s="281" t="s">
        <v>168</v>
      </c>
      <c r="H202" s="282"/>
      <c r="I202" s="284"/>
      <c r="J202" s="135">
        <v>0</v>
      </c>
      <c r="K202" s="106"/>
      <c r="L202" s="106"/>
      <c r="M202" s="107"/>
    </row>
    <row r="203" spans="1:21" s="57" customFormat="1" ht="17.25" customHeight="1">
      <c r="A203" s="1"/>
      <c r="B203" s="130"/>
      <c r="C203" s="265"/>
      <c r="D203" s="266"/>
      <c r="E203" s="281" t="s">
        <v>149</v>
      </c>
      <c r="F203" s="282"/>
      <c r="G203" s="282"/>
      <c r="H203" s="282"/>
      <c r="I203" s="285"/>
      <c r="J203" s="135">
        <v>0</v>
      </c>
      <c r="K203" s="106"/>
      <c r="L203" s="106"/>
      <c r="M203" s="107"/>
    </row>
    <row r="204" spans="1:21" s="57" customFormat="1" ht="23.1" customHeight="1">
      <c r="A204" s="1"/>
      <c r="B204" s="130"/>
      <c r="C204" s="271" t="s">
        <v>169</v>
      </c>
      <c r="D204" s="312"/>
      <c r="E204" s="281" t="s">
        <v>170</v>
      </c>
      <c r="F204" s="282"/>
      <c r="G204" s="282"/>
      <c r="H204" s="282"/>
      <c r="I204" s="277" t="s">
        <v>171</v>
      </c>
      <c r="J204" s="135">
        <v>0</v>
      </c>
      <c r="K204" s="106"/>
      <c r="L204" s="106"/>
      <c r="M204" s="107"/>
    </row>
    <row r="205" spans="1:21" s="57" customFormat="1" ht="23.1" customHeight="1">
      <c r="A205" s="1"/>
      <c r="B205" s="130"/>
      <c r="C205" s="313"/>
      <c r="D205" s="314"/>
      <c r="E205" s="281" t="s">
        <v>172</v>
      </c>
      <c r="F205" s="282"/>
      <c r="G205" s="282"/>
      <c r="H205" s="282"/>
      <c r="I205" s="284"/>
      <c r="J205" s="135">
        <v>0</v>
      </c>
      <c r="K205" s="106"/>
      <c r="L205" s="106"/>
      <c r="M205" s="107"/>
    </row>
    <row r="206" spans="1:21" s="57" customFormat="1" ht="23.1" customHeight="1">
      <c r="A206" s="1"/>
      <c r="B206" s="130"/>
      <c r="C206" s="315"/>
      <c r="D206" s="316"/>
      <c r="E206" s="281" t="s">
        <v>173</v>
      </c>
      <c r="F206" s="282"/>
      <c r="G206" s="282"/>
      <c r="H206" s="282"/>
      <c r="I206" s="285"/>
      <c r="J206" s="135">
        <v>0</v>
      </c>
      <c r="K206" s="106"/>
      <c r="L206" s="106"/>
      <c r="M206" s="107"/>
    </row>
    <row r="207" spans="1:21" s="57" customFormat="1" ht="42.75">
      <c r="A207" s="1"/>
      <c r="B207" s="130"/>
      <c r="C207" s="271" t="s">
        <v>174</v>
      </c>
      <c r="D207" s="312"/>
      <c r="E207" s="281" t="s">
        <v>175</v>
      </c>
      <c r="F207" s="282"/>
      <c r="G207" s="282"/>
      <c r="H207" s="282"/>
      <c r="I207" s="97" t="s">
        <v>176</v>
      </c>
      <c r="J207" s="135">
        <v>0</v>
      </c>
      <c r="K207" s="106"/>
      <c r="L207" s="106"/>
      <c r="M207" s="107"/>
    </row>
    <row r="208" spans="1:21" s="57" customFormat="1" ht="30" customHeight="1">
      <c r="A208" s="1"/>
      <c r="B208" s="130"/>
      <c r="C208" s="313"/>
      <c r="D208" s="314"/>
      <c r="E208" s="281" t="s">
        <v>177</v>
      </c>
      <c r="F208" s="282"/>
      <c r="G208" s="282"/>
      <c r="H208" s="282"/>
      <c r="I208" s="283" t="s">
        <v>178</v>
      </c>
      <c r="J208" s="135">
        <v>0</v>
      </c>
      <c r="K208" s="106"/>
      <c r="L208" s="106"/>
      <c r="M208" s="107"/>
    </row>
    <row r="209" spans="1:21" s="57" customFormat="1" ht="30" customHeight="1">
      <c r="A209" s="1"/>
      <c r="B209" s="130"/>
      <c r="C209" s="313"/>
      <c r="D209" s="314"/>
      <c r="E209" s="281" t="s">
        <v>179</v>
      </c>
      <c r="F209" s="282"/>
      <c r="G209" s="282"/>
      <c r="H209" s="282"/>
      <c r="I209" s="317"/>
      <c r="J209" s="135">
        <v>0</v>
      </c>
      <c r="K209" s="106"/>
      <c r="L209" s="106"/>
      <c r="M209" s="107"/>
    </row>
    <row r="210" spans="1:21" s="57" customFormat="1" ht="42.75">
      <c r="A210" s="1"/>
      <c r="B210" s="130"/>
      <c r="C210" s="313"/>
      <c r="D210" s="314"/>
      <c r="E210" s="281" t="s">
        <v>180</v>
      </c>
      <c r="F210" s="282"/>
      <c r="G210" s="282"/>
      <c r="H210" s="282"/>
      <c r="I210" s="97" t="s">
        <v>181</v>
      </c>
      <c r="J210" s="135">
        <v>0</v>
      </c>
      <c r="K210" s="106"/>
      <c r="L210" s="106"/>
      <c r="M210" s="107"/>
    </row>
    <row r="211" spans="1:21" s="57" customFormat="1" ht="42.75">
      <c r="A211" s="1"/>
      <c r="B211" s="130"/>
      <c r="C211" s="313"/>
      <c r="D211" s="314"/>
      <c r="E211" s="281" t="s">
        <v>182</v>
      </c>
      <c r="F211" s="282"/>
      <c r="G211" s="282"/>
      <c r="H211" s="282"/>
      <c r="I211" s="97" t="s">
        <v>183</v>
      </c>
      <c r="J211" s="135">
        <v>0</v>
      </c>
      <c r="K211" s="106"/>
      <c r="L211" s="106"/>
      <c r="M211" s="107"/>
    </row>
    <row r="212" spans="1:21" s="57" customFormat="1" ht="42.75">
      <c r="A212" s="1"/>
      <c r="B212" s="130"/>
      <c r="C212" s="313"/>
      <c r="D212" s="314"/>
      <c r="E212" s="281" t="s">
        <v>184</v>
      </c>
      <c r="F212" s="282"/>
      <c r="G212" s="282"/>
      <c r="H212" s="282"/>
      <c r="I212" s="97" t="s">
        <v>185</v>
      </c>
      <c r="J212" s="135">
        <v>0</v>
      </c>
      <c r="K212" s="106"/>
      <c r="L212" s="106"/>
      <c r="M212" s="107"/>
    </row>
    <row r="213" spans="1:21" s="57" customFormat="1" ht="42.75">
      <c r="A213" s="1"/>
      <c r="B213" s="130"/>
      <c r="C213" s="315"/>
      <c r="D213" s="316"/>
      <c r="E213" s="281" t="s">
        <v>186</v>
      </c>
      <c r="F213" s="282"/>
      <c r="G213" s="282"/>
      <c r="H213" s="282"/>
      <c r="I213" s="97" t="s">
        <v>187</v>
      </c>
      <c r="J213" s="135">
        <v>0</v>
      </c>
      <c r="K213" s="108"/>
      <c r="L213" s="108"/>
      <c r="M213" s="109"/>
    </row>
    <row r="214" spans="1:21" s="61" customFormat="1">
      <c r="A214" s="1"/>
      <c r="B214" s="19"/>
      <c r="C214" s="19"/>
      <c r="D214" s="19"/>
      <c r="E214" s="19"/>
      <c r="F214" s="19"/>
      <c r="G214" s="19"/>
      <c r="H214" s="14"/>
      <c r="I214" s="14"/>
      <c r="J214" s="59"/>
      <c r="K214" s="60"/>
      <c r="L214" s="60"/>
      <c r="M214" s="60"/>
    </row>
    <row r="215" spans="1:21" s="57" customFormat="1">
      <c r="A215" s="1"/>
      <c r="B215" s="58"/>
      <c r="C215" s="47"/>
      <c r="D215" s="47"/>
      <c r="E215" s="47"/>
      <c r="F215" s="47"/>
      <c r="G215" s="47"/>
      <c r="H215" s="62"/>
      <c r="I215" s="62"/>
      <c r="J215" s="59"/>
      <c r="K215" s="63"/>
      <c r="L215" s="63"/>
      <c r="M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c r="M217" s="63"/>
    </row>
    <row r="218" spans="1:21" s="61" customFormat="1" ht="19.5">
      <c r="A218" s="1"/>
      <c r="B218" s="137" t="s">
        <v>188</v>
      </c>
      <c r="C218" s="138"/>
      <c r="D218" s="138"/>
      <c r="E218" s="42"/>
      <c r="F218" s="42"/>
      <c r="G218" s="42"/>
      <c r="H218" s="43"/>
      <c r="I218" s="43"/>
      <c r="J218" s="139"/>
      <c r="K218" s="77"/>
      <c r="L218" s="77"/>
      <c r="M218" s="77"/>
    </row>
    <row r="219" spans="1:21" s="143" customFormat="1">
      <c r="A219" s="1"/>
      <c r="B219" s="140"/>
      <c r="C219" s="47"/>
      <c r="D219" s="4"/>
      <c r="E219" s="47"/>
      <c r="F219" s="47"/>
      <c r="G219" s="47"/>
      <c r="H219" s="141"/>
      <c r="I219" s="141"/>
      <c r="J219" s="76"/>
      <c r="K219" s="142"/>
      <c r="L219" s="142"/>
      <c r="M219" s="142"/>
      <c r="N219" s="8"/>
    </row>
    <row r="220" spans="1:21" s="61" customFormat="1">
      <c r="A220" s="1"/>
      <c r="B220" s="140" t="s">
        <v>189</v>
      </c>
      <c r="C220" s="52"/>
      <c r="D220" s="52"/>
      <c r="E220" s="4"/>
      <c r="F220" s="4"/>
      <c r="G220" s="4"/>
      <c r="H220" s="48"/>
      <c r="I220" s="48"/>
      <c r="J220" s="76"/>
      <c r="K220" s="77"/>
      <c r="L220" s="77"/>
      <c r="M220" s="77"/>
    </row>
    <row r="221" spans="1:21">
      <c r="A221" s="1"/>
      <c r="B221" s="19"/>
      <c r="C221" s="19"/>
      <c r="D221" s="19"/>
      <c r="E221" s="19"/>
      <c r="F221" s="19"/>
      <c r="G221" s="19"/>
      <c r="H221" s="14"/>
      <c r="I221" s="14"/>
      <c r="K221" s="50"/>
      <c r="L221" s="50"/>
      <c r="M221" s="50"/>
      <c r="N221" s="8"/>
      <c r="O221" s="8"/>
      <c r="P221" s="8"/>
      <c r="Q221" s="8"/>
      <c r="R221" s="8"/>
      <c r="S221" s="8"/>
      <c r="T221" s="8"/>
      <c r="U221" s="8"/>
    </row>
    <row r="222" spans="1:21">
      <c r="A222" s="1"/>
      <c r="B222" s="19"/>
      <c r="C222" s="4"/>
      <c r="D222" s="4"/>
      <c r="F222" s="4"/>
      <c r="G222" s="4"/>
      <c r="H222" s="48"/>
      <c r="I222" s="48"/>
      <c r="J222" s="51" t="s">
        <v>25</v>
      </c>
      <c r="K222" s="51" t="s">
        <v>8</v>
      </c>
      <c r="L222" s="51" t="s">
        <v>11</v>
      </c>
      <c r="M222" s="51" t="s">
        <v>12</v>
      </c>
      <c r="N222" s="8"/>
      <c r="O222" s="8"/>
      <c r="P222" s="8"/>
      <c r="Q222" s="8"/>
      <c r="R222" s="8"/>
      <c r="S222" s="8"/>
      <c r="T222" s="8"/>
      <c r="U222" s="8"/>
    </row>
    <row r="223" spans="1:21">
      <c r="A223" s="1"/>
      <c r="B223" s="2"/>
      <c r="C223" s="4"/>
      <c r="D223" s="4"/>
      <c r="F223" s="4"/>
      <c r="G223" s="4"/>
      <c r="H223" s="48"/>
      <c r="I223" s="52" t="s">
        <v>50</v>
      </c>
      <c r="J223" s="53"/>
      <c r="K223" s="54" t="s">
        <v>27</v>
      </c>
      <c r="L223" s="54" t="s">
        <v>28</v>
      </c>
      <c r="M223" s="54" t="s">
        <v>28</v>
      </c>
      <c r="N223" s="8"/>
      <c r="O223" s="8"/>
      <c r="P223" s="8"/>
      <c r="Q223" s="8"/>
      <c r="R223" s="8"/>
      <c r="S223" s="8"/>
      <c r="T223" s="8"/>
      <c r="U223" s="8"/>
    </row>
    <row r="224" spans="1:21" s="57" customFormat="1" ht="17.25" customHeight="1" thickBot="1">
      <c r="A224" s="1"/>
      <c r="B224" s="58"/>
      <c r="C224" s="310" t="s">
        <v>190</v>
      </c>
      <c r="D224" s="267" t="s">
        <v>191</v>
      </c>
      <c r="E224" s="268"/>
      <c r="F224" s="268"/>
      <c r="G224" s="268"/>
      <c r="H224" s="268"/>
      <c r="I224" s="283" t="s">
        <v>192</v>
      </c>
      <c r="J224" s="144">
        <v>888</v>
      </c>
      <c r="K224" s="145">
        <v>652</v>
      </c>
      <c r="L224" s="145">
        <v>25</v>
      </c>
      <c r="M224" s="145">
        <v>211</v>
      </c>
    </row>
    <row r="225" spans="1:21" s="57" customFormat="1" ht="17.25" customHeight="1">
      <c r="A225" s="1"/>
      <c r="B225" s="58"/>
      <c r="C225" s="311"/>
      <c r="D225" s="319"/>
      <c r="E225" s="306" t="s">
        <v>193</v>
      </c>
      <c r="F225" s="306"/>
      <c r="G225" s="306"/>
      <c r="H225" s="306"/>
      <c r="I225" s="318"/>
      <c r="J225" s="120">
        <v>274</v>
      </c>
      <c r="K225" s="121">
        <v>59</v>
      </c>
      <c r="L225" s="121">
        <v>25</v>
      </c>
      <c r="M225" s="121">
        <v>190</v>
      </c>
    </row>
    <row r="226" spans="1:21" s="57" customFormat="1" ht="17.25" customHeight="1">
      <c r="A226" s="1"/>
      <c r="B226" s="58"/>
      <c r="C226" s="311"/>
      <c r="D226" s="320"/>
      <c r="E226" s="281" t="s">
        <v>194</v>
      </c>
      <c r="F226" s="282"/>
      <c r="G226" s="282"/>
      <c r="H226" s="282"/>
      <c r="I226" s="318"/>
      <c r="J226" s="116">
        <v>612</v>
      </c>
      <c r="K226" s="117">
        <v>591</v>
      </c>
      <c r="L226" s="117">
        <v>0</v>
      </c>
      <c r="M226" s="117">
        <v>21</v>
      </c>
    </row>
    <row r="227" spans="1:21" s="57" customFormat="1" ht="17.25" customHeight="1" thickBot="1">
      <c r="A227" s="1"/>
      <c r="B227" s="58"/>
      <c r="C227" s="311"/>
      <c r="D227" s="321"/>
      <c r="E227" s="292" t="s">
        <v>195</v>
      </c>
      <c r="F227" s="293"/>
      <c r="G227" s="293"/>
      <c r="H227" s="293"/>
      <c r="I227" s="318"/>
      <c r="J227" s="144">
        <v>2</v>
      </c>
      <c r="K227" s="145">
        <v>2</v>
      </c>
      <c r="L227" s="145">
        <v>0</v>
      </c>
      <c r="M227" s="145">
        <v>0</v>
      </c>
    </row>
    <row r="228" spans="1:21" s="57" customFormat="1" ht="18" customHeight="1" thickBot="1">
      <c r="A228" s="1"/>
      <c r="B228" s="2"/>
      <c r="C228" s="311"/>
      <c r="D228" s="294" t="s">
        <v>196</v>
      </c>
      <c r="E228" s="295"/>
      <c r="F228" s="295"/>
      <c r="G228" s="295"/>
      <c r="H228" s="295"/>
      <c r="I228" s="318"/>
      <c r="J228" s="146">
        <v>45507</v>
      </c>
      <c r="K228" s="147">
        <v>11108</v>
      </c>
      <c r="L228" s="147">
        <v>19187</v>
      </c>
      <c r="M228" s="147">
        <v>15212</v>
      </c>
    </row>
    <row r="229" spans="1:21" s="57" customFormat="1" ht="17.25" customHeight="1">
      <c r="A229" s="1"/>
      <c r="B229" s="102"/>
      <c r="C229" s="311"/>
      <c r="D229" s="296" t="s">
        <v>197</v>
      </c>
      <c r="E229" s="297"/>
      <c r="F229" s="297"/>
      <c r="G229" s="297"/>
      <c r="H229" s="297"/>
      <c r="I229" s="317"/>
      <c r="J229" s="120">
        <v>890</v>
      </c>
      <c r="K229" s="121">
        <v>652</v>
      </c>
      <c r="L229" s="121">
        <v>28</v>
      </c>
      <c r="M229" s="121">
        <v>210</v>
      </c>
    </row>
    <row r="230" spans="1:21" s="61" customFormat="1">
      <c r="A230" s="1"/>
      <c r="B230" s="19"/>
      <c r="C230" s="19"/>
      <c r="D230" s="19"/>
      <c r="E230" s="19"/>
      <c r="F230" s="19"/>
      <c r="G230" s="19"/>
      <c r="H230" s="14"/>
      <c r="I230" s="14"/>
      <c r="J230" s="59"/>
      <c r="K230" s="60"/>
      <c r="L230" s="60"/>
      <c r="M230" s="60"/>
    </row>
    <row r="231" spans="1:21" s="57" customFormat="1">
      <c r="A231" s="1"/>
      <c r="B231" s="58"/>
      <c r="C231" s="47"/>
      <c r="D231" s="47"/>
      <c r="E231" s="47"/>
      <c r="F231" s="47"/>
      <c r="G231" s="47"/>
      <c r="H231" s="62"/>
      <c r="I231" s="62"/>
      <c r="J231" s="59"/>
      <c r="K231" s="63"/>
      <c r="L231" s="63"/>
      <c r="M231" s="63"/>
    </row>
    <row r="232" spans="1:21" s="61" customFormat="1">
      <c r="A232" s="1"/>
      <c r="B232" s="102"/>
      <c r="C232" s="148"/>
      <c r="D232" s="4"/>
      <c r="E232" s="4"/>
      <c r="F232" s="4"/>
      <c r="H232" s="48"/>
      <c r="I232" s="48"/>
      <c r="J232" s="76"/>
      <c r="K232" s="77"/>
      <c r="L232" s="77"/>
      <c r="M232" s="77"/>
    </row>
    <row r="233" spans="1:21" s="61" customFormat="1">
      <c r="A233" s="1"/>
      <c r="B233" s="140" t="s">
        <v>198</v>
      </c>
      <c r="C233" s="75"/>
      <c r="D233" s="75"/>
      <c r="E233" s="75"/>
      <c r="F233" s="75"/>
      <c r="G233" s="75"/>
      <c r="H233" s="14"/>
      <c r="I233" s="14"/>
      <c r="J233" s="76"/>
      <c r="K233" s="77"/>
      <c r="L233" s="77"/>
      <c r="M233" s="77"/>
    </row>
    <row r="234" spans="1:21">
      <c r="A234" s="1"/>
      <c r="B234" s="19"/>
      <c r="C234" s="19"/>
      <c r="D234" s="19"/>
      <c r="E234" s="19"/>
      <c r="F234" s="19"/>
      <c r="G234" s="19"/>
      <c r="H234" s="14"/>
      <c r="I234" s="14"/>
      <c r="K234" s="50"/>
      <c r="L234" s="50"/>
      <c r="M234" s="50"/>
      <c r="N234" s="8"/>
      <c r="O234" s="8"/>
      <c r="P234" s="8"/>
      <c r="Q234" s="8"/>
      <c r="R234" s="8"/>
      <c r="S234" s="8"/>
      <c r="T234" s="8"/>
      <c r="U234" s="8"/>
    </row>
    <row r="235" spans="1:21">
      <c r="A235" s="1"/>
      <c r="B235" s="19"/>
      <c r="C235" s="4"/>
      <c r="D235" s="4"/>
      <c r="F235" s="4"/>
      <c r="G235" s="4"/>
      <c r="H235" s="48"/>
      <c r="I235" s="48"/>
      <c r="J235" s="51" t="s">
        <v>25</v>
      </c>
      <c r="K235" s="51" t="s">
        <v>8</v>
      </c>
      <c r="L235" s="51" t="s">
        <v>11</v>
      </c>
      <c r="M235" s="51" t="s">
        <v>12</v>
      </c>
      <c r="N235" s="8"/>
      <c r="O235" s="8"/>
      <c r="P235" s="8"/>
      <c r="Q235" s="8"/>
      <c r="R235" s="8"/>
      <c r="S235" s="8"/>
      <c r="T235" s="8"/>
      <c r="U235" s="8"/>
    </row>
    <row r="236" spans="1:21">
      <c r="A236" s="1"/>
      <c r="B236" s="2"/>
      <c r="C236" s="4"/>
      <c r="D236" s="4"/>
      <c r="F236" s="4"/>
      <c r="G236" s="4"/>
      <c r="H236" s="48"/>
      <c r="I236" s="52" t="s">
        <v>50</v>
      </c>
      <c r="J236" s="53"/>
      <c r="K236" s="54" t="s">
        <v>27</v>
      </c>
      <c r="L236" s="54" t="s">
        <v>28</v>
      </c>
      <c r="M236" s="54" t="s">
        <v>28</v>
      </c>
      <c r="N236" s="8"/>
      <c r="O236" s="8"/>
      <c r="P236" s="8"/>
      <c r="Q236" s="8"/>
      <c r="R236" s="8"/>
      <c r="S236" s="8"/>
      <c r="T236" s="8"/>
      <c r="U236" s="8"/>
    </row>
    <row r="237" spans="1:21" s="57" customFormat="1" ht="17.25" customHeight="1" thickBot="1">
      <c r="A237" s="1"/>
      <c r="B237" s="102"/>
      <c r="C237" s="310" t="s">
        <v>199</v>
      </c>
      <c r="D237" s="292" t="s">
        <v>200</v>
      </c>
      <c r="E237" s="292"/>
      <c r="F237" s="292"/>
      <c r="G237" s="292"/>
      <c r="H237" s="292"/>
      <c r="I237" s="283" t="s">
        <v>201</v>
      </c>
      <c r="J237" s="144">
        <v>64</v>
      </c>
      <c r="K237" s="145">
        <v>48</v>
      </c>
      <c r="L237" s="145">
        <v>0</v>
      </c>
      <c r="M237" s="145">
        <v>16</v>
      </c>
    </row>
    <row r="238" spans="1:21" s="57" customFormat="1" ht="17.25" customHeight="1">
      <c r="A238" s="1"/>
      <c r="B238" s="102"/>
      <c r="C238" s="310"/>
      <c r="D238" s="324" t="s">
        <v>202</v>
      </c>
      <c r="E238" s="306" t="s">
        <v>203</v>
      </c>
      <c r="F238" s="306"/>
      <c r="G238" s="306"/>
      <c r="H238" s="306"/>
      <c r="I238" s="322"/>
      <c r="J238" s="120">
        <v>15</v>
      </c>
      <c r="K238" s="121">
        <v>1</v>
      </c>
      <c r="L238" s="121">
        <v>0</v>
      </c>
      <c r="M238" s="121">
        <v>14</v>
      </c>
    </row>
    <row r="239" spans="1:21" s="57" customFormat="1" ht="17.25" customHeight="1">
      <c r="A239" s="1"/>
      <c r="B239" s="102"/>
      <c r="C239" s="310"/>
      <c r="D239" s="310"/>
      <c r="E239" s="281" t="s">
        <v>204</v>
      </c>
      <c r="F239" s="282"/>
      <c r="G239" s="282"/>
      <c r="H239" s="282"/>
      <c r="I239" s="322"/>
      <c r="J239" s="116">
        <v>38</v>
      </c>
      <c r="K239" s="117">
        <v>37</v>
      </c>
      <c r="L239" s="117">
        <v>0</v>
      </c>
      <c r="M239" s="117">
        <v>1</v>
      </c>
    </row>
    <row r="240" spans="1:21" s="57" customFormat="1" ht="17.25" customHeight="1">
      <c r="A240" s="1"/>
      <c r="B240" s="102"/>
      <c r="C240" s="310"/>
      <c r="D240" s="310"/>
      <c r="E240" s="281" t="s">
        <v>205</v>
      </c>
      <c r="F240" s="282"/>
      <c r="G240" s="282"/>
      <c r="H240" s="282"/>
      <c r="I240" s="322"/>
      <c r="J240" s="116">
        <v>0</v>
      </c>
      <c r="K240" s="117">
        <v>0</v>
      </c>
      <c r="L240" s="117">
        <v>0</v>
      </c>
      <c r="M240" s="117">
        <v>0</v>
      </c>
    </row>
    <row r="241" spans="1:13" s="57" customFormat="1" ht="17.25" customHeight="1">
      <c r="A241" s="1"/>
      <c r="B241" s="102"/>
      <c r="C241" s="310"/>
      <c r="D241" s="310"/>
      <c r="E241" s="281" t="s">
        <v>206</v>
      </c>
      <c r="F241" s="282"/>
      <c r="G241" s="282"/>
      <c r="H241" s="282"/>
      <c r="I241" s="322"/>
      <c r="J241" s="116">
        <v>11</v>
      </c>
      <c r="K241" s="117">
        <v>10</v>
      </c>
      <c r="L241" s="117">
        <v>0</v>
      </c>
      <c r="M241" s="117">
        <v>1</v>
      </c>
    </row>
    <row r="242" spans="1:13" s="57" customFormat="1" ht="17.25" customHeight="1">
      <c r="A242" s="1"/>
      <c r="B242" s="102"/>
      <c r="C242" s="310"/>
      <c r="D242" s="310"/>
      <c r="E242" s="281" t="s">
        <v>207</v>
      </c>
      <c r="F242" s="282"/>
      <c r="G242" s="282"/>
      <c r="H242" s="282"/>
      <c r="I242" s="322"/>
      <c r="J242" s="116">
        <v>0</v>
      </c>
      <c r="K242" s="117">
        <v>0</v>
      </c>
      <c r="L242" s="117">
        <v>0</v>
      </c>
      <c r="M242" s="117">
        <v>0</v>
      </c>
    </row>
    <row r="243" spans="1:13" s="57" customFormat="1" ht="17.25" customHeight="1" thickBot="1">
      <c r="A243" s="1"/>
      <c r="B243" s="102"/>
      <c r="C243" s="310"/>
      <c r="D243" s="325"/>
      <c r="E243" s="292" t="s">
        <v>149</v>
      </c>
      <c r="F243" s="293"/>
      <c r="G243" s="293"/>
      <c r="H243" s="293"/>
      <c r="I243" s="322"/>
      <c r="J243" s="144">
        <v>0</v>
      </c>
      <c r="K243" s="145">
        <v>0</v>
      </c>
      <c r="L243" s="145">
        <v>0</v>
      </c>
      <c r="M243" s="145">
        <v>0</v>
      </c>
    </row>
    <row r="244" spans="1:13" s="57" customFormat="1" ht="18" customHeight="1" thickBot="1">
      <c r="A244" s="1"/>
      <c r="B244" s="102"/>
      <c r="C244" s="310"/>
      <c r="D244" s="294" t="s">
        <v>208</v>
      </c>
      <c r="E244" s="295"/>
      <c r="F244" s="295"/>
      <c r="G244" s="295"/>
      <c r="H244" s="295"/>
      <c r="I244" s="322"/>
      <c r="J244" s="149">
        <v>67</v>
      </c>
      <c r="K244" s="147">
        <v>50</v>
      </c>
      <c r="L244" s="147">
        <v>3</v>
      </c>
      <c r="M244" s="147">
        <v>14</v>
      </c>
    </row>
    <row r="245" spans="1:13" s="57" customFormat="1" ht="17.25" customHeight="1">
      <c r="A245" s="1"/>
      <c r="B245" s="102"/>
      <c r="C245" s="310"/>
      <c r="D245" s="326" t="s">
        <v>209</v>
      </c>
      <c r="E245" s="296" t="s">
        <v>210</v>
      </c>
      <c r="F245" s="297"/>
      <c r="G245" s="297"/>
      <c r="H245" s="297"/>
      <c r="I245" s="322"/>
      <c r="J245" s="120">
        <v>15</v>
      </c>
      <c r="K245" s="121">
        <v>14</v>
      </c>
      <c r="L245" s="121">
        <v>0</v>
      </c>
      <c r="M245" s="121">
        <v>1</v>
      </c>
    </row>
    <row r="246" spans="1:13" s="57" customFormat="1" ht="17.25" customHeight="1">
      <c r="A246" s="1"/>
      <c r="B246" s="102"/>
      <c r="C246" s="310"/>
      <c r="D246" s="310"/>
      <c r="E246" s="281" t="s">
        <v>211</v>
      </c>
      <c r="F246" s="282"/>
      <c r="G246" s="282"/>
      <c r="H246" s="282"/>
      <c r="I246" s="322"/>
      <c r="J246" s="116">
        <v>22</v>
      </c>
      <c r="K246" s="117">
        <v>16</v>
      </c>
      <c r="L246" s="117">
        <v>0</v>
      </c>
      <c r="M246" s="117">
        <v>6</v>
      </c>
    </row>
    <row r="247" spans="1:13" s="57" customFormat="1" ht="17.25" customHeight="1">
      <c r="A247" s="1"/>
      <c r="B247" s="102"/>
      <c r="C247" s="310"/>
      <c r="D247" s="310"/>
      <c r="E247" s="281" t="s">
        <v>212</v>
      </c>
      <c r="F247" s="282"/>
      <c r="G247" s="282"/>
      <c r="H247" s="282"/>
      <c r="I247" s="322"/>
      <c r="J247" s="116">
        <v>3</v>
      </c>
      <c r="K247" s="117">
        <v>3</v>
      </c>
      <c r="L247" s="117">
        <v>0</v>
      </c>
      <c r="M247" s="117">
        <v>0</v>
      </c>
    </row>
    <row r="248" spans="1:13" s="57" customFormat="1" ht="17.25" customHeight="1">
      <c r="A248" s="1"/>
      <c r="B248" s="102"/>
      <c r="C248" s="310"/>
      <c r="D248" s="310"/>
      <c r="E248" s="281" t="s">
        <v>213</v>
      </c>
      <c r="F248" s="282"/>
      <c r="G248" s="282"/>
      <c r="H248" s="282"/>
      <c r="I248" s="322"/>
      <c r="J248" s="116">
        <v>1</v>
      </c>
      <c r="K248" s="117">
        <v>0</v>
      </c>
      <c r="L248" s="117">
        <v>0</v>
      </c>
      <c r="M248" s="117">
        <v>1</v>
      </c>
    </row>
    <row r="249" spans="1:13" s="57" customFormat="1" ht="17.25" customHeight="1">
      <c r="A249" s="1"/>
      <c r="B249" s="102"/>
      <c r="C249" s="310"/>
      <c r="D249" s="310"/>
      <c r="E249" s="281" t="s">
        <v>214</v>
      </c>
      <c r="F249" s="282"/>
      <c r="G249" s="282"/>
      <c r="H249" s="282"/>
      <c r="I249" s="322"/>
      <c r="J249" s="116">
        <v>4</v>
      </c>
      <c r="K249" s="117">
        <v>1</v>
      </c>
      <c r="L249" s="117">
        <v>2</v>
      </c>
      <c r="M249" s="117">
        <v>1</v>
      </c>
    </row>
    <row r="250" spans="1:13" s="57" customFormat="1" ht="17.25" customHeight="1">
      <c r="A250" s="1"/>
      <c r="B250" s="102"/>
      <c r="C250" s="310"/>
      <c r="D250" s="310"/>
      <c r="E250" s="281" t="s">
        <v>215</v>
      </c>
      <c r="F250" s="282"/>
      <c r="G250" s="282"/>
      <c r="H250" s="282"/>
      <c r="I250" s="322"/>
      <c r="J250" s="116">
        <v>9</v>
      </c>
      <c r="K250" s="117">
        <v>6</v>
      </c>
      <c r="L250" s="117">
        <v>0</v>
      </c>
      <c r="M250" s="117">
        <v>3</v>
      </c>
    </row>
    <row r="251" spans="1:13" s="57" customFormat="1" ht="17.25" customHeight="1">
      <c r="A251" s="1"/>
      <c r="B251" s="102"/>
      <c r="C251" s="310"/>
      <c r="D251" s="310"/>
      <c r="E251" s="281" t="s">
        <v>216</v>
      </c>
      <c r="F251" s="282"/>
      <c r="G251" s="282"/>
      <c r="H251" s="282"/>
      <c r="I251" s="322"/>
      <c r="J251" s="116">
        <v>13</v>
      </c>
      <c r="K251" s="117">
        <v>10</v>
      </c>
      <c r="L251" s="117">
        <v>1</v>
      </c>
      <c r="M251" s="117">
        <v>2</v>
      </c>
    </row>
    <row r="252" spans="1:13" s="57" customFormat="1" ht="17.25" customHeight="1">
      <c r="A252" s="1"/>
      <c r="B252" s="102"/>
      <c r="C252" s="310"/>
      <c r="D252" s="310"/>
      <c r="E252" s="281" t="s">
        <v>149</v>
      </c>
      <c r="F252" s="282"/>
      <c r="G252" s="282"/>
      <c r="H252" s="282"/>
      <c r="I252" s="323"/>
      <c r="J252" s="116">
        <v>0</v>
      </c>
      <c r="K252" s="117">
        <v>0</v>
      </c>
      <c r="L252" s="117">
        <v>0</v>
      </c>
      <c r="M252" s="117">
        <v>0</v>
      </c>
    </row>
    <row r="253" spans="1:13" s="61" customFormat="1">
      <c r="A253" s="1"/>
      <c r="B253" s="19"/>
      <c r="C253" s="19"/>
      <c r="D253" s="19"/>
      <c r="E253" s="19"/>
      <c r="F253" s="19"/>
      <c r="G253" s="19"/>
      <c r="H253" s="14"/>
      <c r="I253" s="14"/>
      <c r="J253" s="59"/>
      <c r="K253" s="60"/>
      <c r="L253" s="60"/>
      <c r="M253" s="60"/>
    </row>
    <row r="254" spans="1:13" s="57" customFormat="1">
      <c r="A254" s="1"/>
      <c r="B254" s="58"/>
      <c r="C254" s="47"/>
      <c r="D254" s="47"/>
      <c r="E254" s="47"/>
      <c r="F254" s="47"/>
      <c r="G254" s="47"/>
      <c r="H254" s="62"/>
      <c r="I254" s="62"/>
      <c r="J254" s="59"/>
      <c r="K254" s="63"/>
      <c r="L254" s="63"/>
      <c r="M254" s="63"/>
    </row>
    <row r="255" spans="1:13" s="4" customFormat="1">
      <c r="A255" s="1"/>
      <c r="B255" s="102"/>
      <c r="C255" s="150"/>
      <c r="D255" s="148"/>
      <c r="H255" s="48"/>
      <c r="I255" s="48"/>
      <c r="J255" s="76"/>
      <c r="K255" s="77"/>
      <c r="L255" s="77"/>
      <c r="M255" s="77"/>
    </row>
    <row r="256" spans="1:13" s="4" customFormat="1">
      <c r="A256" s="1"/>
      <c r="B256" s="19" t="s">
        <v>217</v>
      </c>
      <c r="C256" s="75"/>
      <c r="D256" s="75"/>
      <c r="E256" s="75"/>
      <c r="F256" s="75"/>
      <c r="G256" s="75"/>
      <c r="H256" s="14"/>
      <c r="I256" s="14"/>
      <c r="J256" s="76"/>
      <c r="K256" s="77"/>
      <c r="L256" s="77"/>
      <c r="M256" s="77"/>
    </row>
    <row r="257" spans="1:21">
      <c r="A257" s="1"/>
      <c r="B257" s="19"/>
      <c r="C257" s="19"/>
      <c r="D257" s="19"/>
      <c r="E257" s="19"/>
      <c r="F257" s="19"/>
      <c r="G257" s="19"/>
      <c r="H257" s="14"/>
      <c r="I257" s="14"/>
      <c r="K257" s="50"/>
      <c r="L257" s="50"/>
      <c r="M257" s="50"/>
      <c r="N257" s="8"/>
      <c r="O257" s="8"/>
      <c r="P257" s="8"/>
      <c r="Q257" s="8"/>
      <c r="R257" s="8"/>
      <c r="S257" s="8"/>
      <c r="T257" s="8"/>
      <c r="U257" s="8"/>
    </row>
    <row r="258" spans="1:21">
      <c r="A258" s="1"/>
      <c r="B258" s="19"/>
      <c r="C258" s="4"/>
      <c r="D258" s="4"/>
      <c r="F258" s="4"/>
      <c r="G258" s="4"/>
      <c r="H258" s="48"/>
      <c r="I258" s="48"/>
      <c r="J258" s="51" t="s">
        <v>25</v>
      </c>
      <c r="K258" s="51" t="s">
        <v>8</v>
      </c>
      <c r="L258" s="51" t="s">
        <v>11</v>
      </c>
      <c r="M258" s="51" t="s">
        <v>12</v>
      </c>
      <c r="N258" s="8"/>
      <c r="O258" s="8"/>
      <c r="P258" s="8"/>
      <c r="Q258" s="8"/>
      <c r="R258" s="8"/>
      <c r="S258" s="8"/>
      <c r="T258" s="8"/>
      <c r="U258" s="8"/>
    </row>
    <row r="259" spans="1:21">
      <c r="A259" s="1"/>
      <c r="B259" s="2"/>
      <c r="C259" s="4"/>
      <c r="D259" s="4"/>
      <c r="F259" s="4"/>
      <c r="G259" s="4"/>
      <c r="H259" s="48"/>
      <c r="I259" s="52" t="s">
        <v>26</v>
      </c>
      <c r="J259" s="53"/>
      <c r="K259" s="54" t="s">
        <v>27</v>
      </c>
      <c r="L259" s="54" t="s">
        <v>28</v>
      </c>
      <c r="M259" s="54" t="s">
        <v>28</v>
      </c>
      <c r="N259" s="8"/>
      <c r="O259" s="8"/>
      <c r="P259" s="8"/>
      <c r="Q259" s="8"/>
      <c r="R259" s="8"/>
      <c r="S259" s="8"/>
      <c r="T259" s="8"/>
      <c r="U259" s="8"/>
    </row>
    <row r="260" spans="1:21" s="57" customFormat="1" ht="17.25" customHeight="1">
      <c r="A260" s="1"/>
      <c r="B260" s="102"/>
      <c r="C260" s="336" t="s">
        <v>218</v>
      </c>
      <c r="D260" s="337"/>
      <c r="E260" s="337"/>
      <c r="F260" s="337"/>
      <c r="G260" s="337"/>
      <c r="H260" s="338"/>
      <c r="I260" s="283" t="s">
        <v>219</v>
      </c>
      <c r="J260" s="116">
        <v>52</v>
      </c>
      <c r="K260" s="117">
        <v>36</v>
      </c>
      <c r="L260" s="117">
        <v>3</v>
      </c>
      <c r="M260" s="117">
        <v>13</v>
      </c>
    </row>
    <row r="261" spans="1:21" s="57" customFormat="1" ht="17.25" customHeight="1">
      <c r="A261" s="1"/>
      <c r="B261" s="102"/>
      <c r="C261" s="151"/>
      <c r="D261" s="152"/>
      <c r="E261" s="339" t="s">
        <v>220</v>
      </c>
      <c r="F261" s="302"/>
      <c r="G261" s="302"/>
      <c r="H261" s="303"/>
      <c r="I261" s="322"/>
      <c r="J261" s="116">
        <v>29</v>
      </c>
      <c r="K261" s="117">
        <v>21</v>
      </c>
      <c r="L261" s="117">
        <v>0</v>
      </c>
      <c r="M261" s="117">
        <v>8</v>
      </c>
    </row>
    <row r="262" spans="1:21" s="57" customFormat="1" ht="17.25" customHeight="1">
      <c r="A262" s="1"/>
      <c r="B262" s="102"/>
      <c r="C262" s="151"/>
      <c r="D262" s="152"/>
      <c r="E262" s="339" t="s">
        <v>221</v>
      </c>
      <c r="F262" s="302"/>
      <c r="G262" s="302"/>
      <c r="H262" s="303"/>
      <c r="I262" s="322"/>
      <c r="J262" s="116">
        <v>4</v>
      </c>
      <c r="K262" s="117">
        <v>3</v>
      </c>
      <c r="L262" s="117">
        <v>0</v>
      </c>
      <c r="M262" s="117">
        <v>1</v>
      </c>
    </row>
    <row r="263" spans="1:21" s="57" customFormat="1" ht="17.25" customHeight="1">
      <c r="A263" s="1"/>
      <c r="B263" s="102"/>
      <c r="C263" s="151"/>
      <c r="D263" s="152"/>
      <c r="E263" s="339" t="s">
        <v>222</v>
      </c>
      <c r="F263" s="302"/>
      <c r="G263" s="302"/>
      <c r="H263" s="303"/>
      <c r="I263" s="322"/>
      <c r="J263" s="116">
        <v>18</v>
      </c>
      <c r="K263" s="117">
        <v>11</v>
      </c>
      <c r="L263" s="117">
        <v>3</v>
      </c>
      <c r="M263" s="117">
        <v>4</v>
      </c>
    </row>
    <row r="264" spans="1:21" s="57" customFormat="1" ht="17.25" customHeight="1">
      <c r="A264" s="1"/>
      <c r="B264" s="2"/>
      <c r="C264" s="153"/>
      <c r="D264" s="154"/>
      <c r="E264" s="339" t="s">
        <v>223</v>
      </c>
      <c r="F264" s="302"/>
      <c r="G264" s="302"/>
      <c r="H264" s="303"/>
      <c r="I264" s="323"/>
      <c r="J264" s="116">
        <v>1</v>
      </c>
      <c r="K264" s="117">
        <v>1</v>
      </c>
      <c r="L264" s="117">
        <v>0</v>
      </c>
      <c r="M264" s="117">
        <v>0</v>
      </c>
    </row>
    <row r="265" spans="1:21" s="61" customFormat="1">
      <c r="A265" s="1"/>
      <c r="B265" s="19"/>
      <c r="C265" s="19"/>
      <c r="D265" s="19"/>
      <c r="E265" s="19"/>
      <c r="F265" s="19"/>
      <c r="G265" s="19"/>
      <c r="H265" s="14"/>
      <c r="I265" s="14"/>
      <c r="J265" s="59"/>
      <c r="K265" s="60"/>
      <c r="L265" s="60"/>
      <c r="M265" s="60"/>
    </row>
    <row r="266" spans="1:21" s="57" customFormat="1">
      <c r="A266" s="1"/>
      <c r="B266" s="58"/>
      <c r="C266" s="47"/>
      <c r="D266" s="47"/>
      <c r="E266" s="47"/>
      <c r="F266" s="47"/>
      <c r="G266" s="47"/>
      <c r="H266" s="62"/>
      <c r="I266" s="62"/>
      <c r="J266" s="59"/>
      <c r="K266" s="63"/>
      <c r="L266" s="63"/>
      <c r="M266" s="63"/>
    </row>
    <row r="267" spans="1:21" s="61" customFormat="1">
      <c r="A267" s="1"/>
      <c r="B267" s="2"/>
      <c r="C267" s="155"/>
      <c r="D267" s="4"/>
      <c r="E267" s="4"/>
      <c r="F267" s="4"/>
      <c r="G267" s="4"/>
      <c r="H267" s="156"/>
      <c r="I267" s="156"/>
      <c r="J267" s="76"/>
      <c r="K267" s="77"/>
      <c r="L267" s="77"/>
      <c r="M267" s="77"/>
    </row>
    <row r="268" spans="1:21" s="4" customFormat="1">
      <c r="A268" s="1"/>
      <c r="B268" s="19" t="s">
        <v>224</v>
      </c>
      <c r="C268" s="75"/>
      <c r="D268" s="75"/>
      <c r="E268" s="75"/>
      <c r="F268" s="75"/>
      <c r="G268" s="75"/>
      <c r="H268" s="14"/>
      <c r="I268" s="14"/>
      <c r="J268" s="76"/>
      <c r="K268" s="77"/>
      <c r="L268" s="77"/>
      <c r="M268" s="77"/>
    </row>
    <row r="269" spans="1:21" s="61" customFormat="1">
      <c r="A269" s="1"/>
      <c r="B269" s="102" t="s">
        <v>225</v>
      </c>
      <c r="C269" s="4"/>
      <c r="D269" s="4"/>
      <c r="E269" s="4"/>
      <c r="F269" s="4"/>
      <c r="G269" s="4"/>
      <c r="H269" s="48"/>
      <c r="I269" s="48"/>
      <c r="J269" s="76"/>
      <c r="K269" s="77"/>
      <c r="L269" s="77"/>
      <c r="M269" s="77"/>
    </row>
    <row r="270" spans="1:21">
      <c r="A270" s="1"/>
      <c r="B270" s="19"/>
      <c r="C270" s="19"/>
      <c r="D270" s="19"/>
      <c r="E270" s="19"/>
      <c r="F270" s="19"/>
      <c r="G270" s="19"/>
      <c r="H270" s="14"/>
      <c r="I270" s="14"/>
      <c r="K270" s="50"/>
      <c r="L270" s="50"/>
      <c r="M270" s="50"/>
      <c r="N270" s="8"/>
      <c r="O270" s="8"/>
      <c r="P270" s="8"/>
      <c r="Q270" s="8"/>
      <c r="R270" s="8"/>
      <c r="S270" s="8"/>
      <c r="T270" s="8"/>
      <c r="U270" s="8"/>
    </row>
    <row r="271" spans="1:21">
      <c r="A271" s="1"/>
      <c r="B271" s="19"/>
      <c r="C271" s="4"/>
      <c r="D271" s="4"/>
      <c r="F271" s="4"/>
      <c r="G271" s="4"/>
      <c r="H271" s="48"/>
      <c r="I271" s="48"/>
      <c r="J271" s="51" t="s">
        <v>25</v>
      </c>
      <c r="K271" s="51" t="s">
        <v>8</v>
      </c>
      <c r="L271" s="51" t="s">
        <v>11</v>
      </c>
      <c r="M271" s="51" t="s">
        <v>12</v>
      </c>
      <c r="N271" s="8"/>
      <c r="O271" s="8"/>
      <c r="P271" s="8"/>
      <c r="Q271" s="8"/>
      <c r="R271" s="8"/>
      <c r="S271" s="8"/>
      <c r="T271" s="8"/>
      <c r="U271" s="8"/>
    </row>
    <row r="272" spans="1:21">
      <c r="A272" s="1"/>
      <c r="B272" s="2"/>
      <c r="C272" s="4"/>
      <c r="D272" s="4"/>
      <c r="F272" s="4"/>
      <c r="G272" s="4"/>
      <c r="H272" s="48"/>
      <c r="I272" s="52" t="s">
        <v>26</v>
      </c>
      <c r="J272" s="53"/>
      <c r="K272" s="54" t="s">
        <v>27</v>
      </c>
      <c r="L272" s="54" t="s">
        <v>28</v>
      </c>
      <c r="M272" s="54" t="s">
        <v>28</v>
      </c>
      <c r="N272" s="8"/>
      <c r="O272" s="8"/>
      <c r="P272" s="8"/>
      <c r="Q272" s="8"/>
      <c r="R272" s="8"/>
      <c r="S272" s="8"/>
      <c r="T272" s="8"/>
      <c r="U272" s="8"/>
    </row>
    <row r="273" spans="1:21" s="57" customFormat="1" ht="17.25" customHeight="1">
      <c r="A273" s="1"/>
      <c r="B273" s="102"/>
      <c r="C273" s="327" t="s">
        <v>226</v>
      </c>
      <c r="D273" s="328"/>
      <c r="E273" s="328"/>
      <c r="F273" s="328"/>
      <c r="G273" s="328"/>
      <c r="H273" s="329"/>
      <c r="I273" s="283" t="s">
        <v>227</v>
      </c>
      <c r="J273" s="116">
        <v>0</v>
      </c>
      <c r="K273" s="104"/>
      <c r="L273" s="104"/>
      <c r="M273" s="105"/>
    </row>
    <row r="274" spans="1:21" s="57" customFormat="1" ht="17.25" customHeight="1">
      <c r="A274" s="1"/>
      <c r="B274" s="102"/>
      <c r="C274" s="151"/>
      <c r="D274" s="157"/>
      <c r="E274" s="263" t="s">
        <v>228</v>
      </c>
      <c r="F274" s="298"/>
      <c r="G274" s="298"/>
      <c r="H274" s="264"/>
      <c r="I274" s="322"/>
      <c r="J274" s="116"/>
      <c r="K274" s="106"/>
      <c r="L274" s="106"/>
      <c r="M274" s="107"/>
    </row>
    <row r="275" spans="1:21" s="57" customFormat="1" ht="17.25" customHeight="1" thickBot="1">
      <c r="A275" s="1"/>
      <c r="B275" s="102"/>
      <c r="C275" s="158"/>
      <c r="D275" s="159"/>
      <c r="E275" s="330" t="s">
        <v>229</v>
      </c>
      <c r="F275" s="331"/>
      <c r="G275" s="331"/>
      <c r="H275" s="332"/>
      <c r="I275" s="322"/>
      <c r="J275" s="144"/>
      <c r="K275" s="106"/>
      <c r="L275" s="106"/>
      <c r="M275" s="107"/>
    </row>
    <row r="276" spans="1:21" s="57" customFormat="1" ht="17.25" customHeight="1">
      <c r="A276" s="1"/>
      <c r="B276" s="102"/>
      <c r="C276" s="333" t="s">
        <v>230</v>
      </c>
      <c r="D276" s="334"/>
      <c r="E276" s="334"/>
      <c r="F276" s="334"/>
      <c r="G276" s="334"/>
      <c r="H276" s="335"/>
      <c r="I276" s="322"/>
      <c r="J276" s="120">
        <v>0</v>
      </c>
      <c r="K276" s="106"/>
      <c r="L276" s="106"/>
      <c r="M276" s="107"/>
    </row>
    <row r="277" spans="1:21" s="57" customFormat="1" ht="17.25" customHeight="1">
      <c r="A277" s="1"/>
      <c r="B277" s="102"/>
      <c r="C277" s="151"/>
      <c r="D277" s="157"/>
      <c r="E277" s="263" t="s">
        <v>231</v>
      </c>
      <c r="F277" s="298"/>
      <c r="G277" s="298"/>
      <c r="H277" s="264"/>
      <c r="I277" s="322"/>
      <c r="J277" s="116"/>
      <c r="K277" s="106"/>
      <c r="L277" s="106"/>
      <c r="M277" s="107"/>
    </row>
    <row r="278" spans="1:21" s="57" customFormat="1" ht="17.25" customHeight="1">
      <c r="A278" s="1"/>
      <c r="B278" s="102"/>
      <c r="C278" s="153"/>
      <c r="D278" s="160"/>
      <c r="E278" s="263" t="s">
        <v>232</v>
      </c>
      <c r="F278" s="302"/>
      <c r="G278" s="302"/>
      <c r="H278" s="303"/>
      <c r="I278" s="323"/>
      <c r="J278" s="116"/>
      <c r="K278" s="108"/>
      <c r="L278" s="108"/>
      <c r="M278" s="109"/>
    </row>
    <row r="279" spans="1:21" s="61" customFormat="1">
      <c r="A279" s="1"/>
      <c r="B279" s="19"/>
      <c r="C279" s="19"/>
      <c r="D279" s="19"/>
      <c r="E279" s="19"/>
      <c r="F279" s="19"/>
      <c r="G279" s="19"/>
      <c r="H279" s="14"/>
      <c r="I279" s="14"/>
      <c r="J279" s="59"/>
      <c r="K279" s="60"/>
      <c r="L279" s="60"/>
      <c r="M279" s="60"/>
    </row>
    <row r="280" spans="1:21" s="57" customFormat="1">
      <c r="A280" s="1"/>
      <c r="B280" s="58"/>
      <c r="C280" s="47"/>
      <c r="D280" s="47"/>
      <c r="E280" s="47"/>
      <c r="F280" s="47"/>
      <c r="G280" s="47"/>
      <c r="H280" s="62"/>
      <c r="I280" s="62"/>
      <c r="J280" s="59"/>
      <c r="K280" s="63"/>
      <c r="L280" s="63"/>
      <c r="M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c r="M282" s="63"/>
    </row>
    <row r="283" spans="1:21" s="61" customFormat="1" ht="19.5">
      <c r="A283" s="1"/>
      <c r="B283" s="137" t="s">
        <v>233</v>
      </c>
      <c r="C283" s="161"/>
      <c r="D283" s="42"/>
      <c r="E283" s="42"/>
      <c r="F283" s="42"/>
      <c r="G283" s="42"/>
      <c r="H283" s="43"/>
      <c r="I283" s="43"/>
      <c r="J283" s="139"/>
      <c r="K283" s="77"/>
      <c r="L283" s="77"/>
      <c r="M283" s="77"/>
    </row>
    <row r="284" spans="1:21" s="61" customFormat="1">
      <c r="A284" s="1"/>
      <c r="B284" s="102"/>
      <c r="C284" s="4"/>
      <c r="D284" s="4"/>
      <c r="E284" s="4"/>
      <c r="F284" s="4"/>
      <c r="G284" s="4"/>
      <c r="H284" s="48"/>
      <c r="I284" s="48"/>
      <c r="J284" s="76"/>
      <c r="K284" s="77"/>
      <c r="L284" s="77"/>
      <c r="M284" s="77"/>
    </row>
    <row r="285" spans="1:21" s="61" customFormat="1">
      <c r="A285" s="1"/>
      <c r="B285" s="19" t="s">
        <v>234</v>
      </c>
      <c r="C285" s="162"/>
      <c r="D285" s="4"/>
      <c r="E285" s="4"/>
      <c r="F285" s="4"/>
      <c r="G285" s="4"/>
      <c r="H285" s="48"/>
      <c r="I285" s="48"/>
      <c r="J285" s="76"/>
      <c r="K285" s="77"/>
      <c r="L285" s="77"/>
      <c r="M285" s="77"/>
    </row>
    <row r="286" spans="1:21">
      <c r="A286" s="1"/>
      <c r="B286" s="19"/>
      <c r="C286" s="19"/>
      <c r="D286" s="19"/>
      <c r="E286" s="19"/>
      <c r="F286" s="19"/>
      <c r="G286" s="19"/>
      <c r="H286" s="14"/>
      <c r="I286" s="14"/>
      <c r="K286" s="50"/>
      <c r="L286" s="50"/>
      <c r="M286" s="50"/>
      <c r="N286" s="8"/>
      <c r="O286" s="8"/>
      <c r="P286" s="8"/>
      <c r="Q286" s="8"/>
      <c r="R286" s="8"/>
      <c r="S286" s="8"/>
      <c r="T286" s="8"/>
      <c r="U286" s="8"/>
    </row>
    <row r="287" spans="1:21">
      <c r="A287" s="1"/>
      <c r="B287" s="19"/>
      <c r="C287" s="4"/>
      <c r="D287" s="4"/>
      <c r="F287" s="4"/>
      <c r="G287" s="4"/>
      <c r="H287" s="48"/>
      <c r="I287" s="48"/>
      <c r="J287" s="51" t="s">
        <v>25</v>
      </c>
      <c r="K287" s="51" t="s">
        <v>8</v>
      </c>
      <c r="L287" s="51" t="s">
        <v>11</v>
      </c>
      <c r="M287" s="51" t="s">
        <v>12</v>
      </c>
      <c r="N287" s="8"/>
      <c r="O287" s="8"/>
      <c r="P287" s="8"/>
      <c r="Q287" s="8"/>
      <c r="R287" s="8"/>
      <c r="S287" s="8"/>
      <c r="T287" s="8"/>
      <c r="U287" s="8"/>
    </row>
    <row r="288" spans="1:21">
      <c r="A288" s="1"/>
      <c r="B288" s="2"/>
      <c r="C288" s="4"/>
      <c r="D288" s="4"/>
      <c r="F288" s="4"/>
      <c r="G288" s="4"/>
      <c r="H288" s="48"/>
      <c r="I288" s="52" t="s">
        <v>235</v>
      </c>
      <c r="J288" s="53"/>
      <c r="K288" s="54" t="s">
        <v>27</v>
      </c>
      <c r="L288" s="54" t="s">
        <v>28</v>
      </c>
      <c r="M288" s="54" t="s">
        <v>28</v>
      </c>
      <c r="N288" s="8"/>
      <c r="O288" s="8"/>
      <c r="P288" s="8"/>
      <c r="Q288" s="8"/>
      <c r="R288" s="8"/>
      <c r="S288" s="8"/>
      <c r="T288" s="8"/>
      <c r="U288" s="8"/>
    </row>
    <row r="289" spans="1:21" ht="17.25" customHeight="1">
      <c r="A289" s="1"/>
      <c r="B289" s="2"/>
      <c r="C289" s="336" t="s">
        <v>236</v>
      </c>
      <c r="D289" s="340"/>
      <c r="E289" s="340"/>
      <c r="F289" s="340"/>
      <c r="G289" s="340"/>
      <c r="H289" s="341"/>
      <c r="I289" s="277" t="s">
        <v>237</v>
      </c>
      <c r="J289" s="163"/>
      <c r="K289" s="104"/>
      <c r="L289" s="104"/>
      <c r="M289" s="105"/>
      <c r="N289" s="8"/>
      <c r="O289" s="8"/>
      <c r="P289" s="8"/>
      <c r="Q289" s="8"/>
      <c r="R289" s="8"/>
      <c r="S289" s="8"/>
      <c r="T289" s="8"/>
      <c r="U289" s="8"/>
    </row>
    <row r="290" spans="1:21" ht="17.25" customHeight="1">
      <c r="A290" s="1"/>
      <c r="B290" s="2"/>
      <c r="C290" s="164"/>
      <c r="D290" s="342" t="s">
        <v>238</v>
      </c>
      <c r="E290" s="281" t="s">
        <v>239</v>
      </c>
      <c r="F290" s="281"/>
      <c r="G290" s="281"/>
      <c r="H290" s="281"/>
      <c r="I290" s="284"/>
      <c r="J290" s="163"/>
      <c r="K290" s="106"/>
      <c r="L290" s="106"/>
      <c r="M290" s="107"/>
      <c r="N290" s="8"/>
      <c r="O290" s="8"/>
      <c r="P290" s="8"/>
      <c r="Q290" s="8"/>
      <c r="R290" s="8"/>
      <c r="S290" s="8"/>
      <c r="T290" s="8"/>
      <c r="U290" s="8"/>
    </row>
    <row r="291" spans="1:21" ht="17.25" customHeight="1">
      <c r="A291" s="1"/>
      <c r="B291" s="2"/>
      <c r="C291" s="164"/>
      <c r="D291" s="343"/>
      <c r="E291" s="281" t="s">
        <v>240</v>
      </c>
      <c r="F291" s="282"/>
      <c r="G291" s="282"/>
      <c r="H291" s="282"/>
      <c r="I291" s="284"/>
      <c r="J291" s="163"/>
      <c r="K291" s="106"/>
      <c r="L291" s="106"/>
      <c r="M291" s="107"/>
      <c r="N291" s="8"/>
      <c r="O291" s="8"/>
      <c r="P291" s="8"/>
      <c r="Q291" s="8"/>
      <c r="R291" s="8"/>
      <c r="S291" s="8"/>
      <c r="T291" s="8"/>
      <c r="U291" s="8"/>
    </row>
    <row r="292" spans="1:21" ht="17.25" customHeight="1">
      <c r="A292" s="1"/>
      <c r="B292" s="2"/>
      <c r="C292" s="164"/>
      <c r="D292" s="343"/>
      <c r="E292" s="281" t="s">
        <v>241</v>
      </c>
      <c r="F292" s="282"/>
      <c r="G292" s="282"/>
      <c r="H292" s="282"/>
      <c r="I292" s="284"/>
      <c r="J292" s="163"/>
      <c r="K292" s="106"/>
      <c r="L292" s="106"/>
      <c r="M292" s="107"/>
      <c r="N292" s="8"/>
      <c r="O292" s="8"/>
      <c r="P292" s="8"/>
      <c r="Q292" s="8"/>
      <c r="R292" s="8"/>
      <c r="S292" s="8"/>
      <c r="T292" s="8"/>
      <c r="U292" s="8"/>
    </row>
    <row r="293" spans="1:21">
      <c r="A293" s="1"/>
      <c r="B293" s="2"/>
      <c r="C293" s="164"/>
      <c r="D293" s="343"/>
      <c r="E293" s="281" t="s">
        <v>242</v>
      </c>
      <c r="F293" s="282"/>
      <c r="G293" s="282"/>
      <c r="H293" s="282"/>
      <c r="I293" s="284"/>
      <c r="J293" s="163"/>
      <c r="K293" s="106"/>
      <c r="L293" s="106"/>
      <c r="M293" s="107"/>
      <c r="N293" s="8"/>
      <c r="O293" s="8"/>
      <c r="P293" s="8"/>
      <c r="Q293" s="8"/>
      <c r="R293" s="8"/>
      <c r="S293" s="8"/>
      <c r="T293" s="8"/>
      <c r="U293" s="8"/>
    </row>
    <row r="294" spans="1:21" ht="17.25" customHeight="1">
      <c r="A294" s="1"/>
      <c r="B294" s="2"/>
      <c r="C294" s="164"/>
      <c r="D294" s="343"/>
      <c r="E294" s="281" t="s">
        <v>243</v>
      </c>
      <c r="F294" s="282"/>
      <c r="G294" s="282"/>
      <c r="H294" s="282"/>
      <c r="I294" s="284"/>
      <c r="J294" s="163"/>
      <c r="K294" s="106"/>
      <c r="L294" s="106"/>
      <c r="M294" s="107"/>
      <c r="N294" s="8"/>
      <c r="O294" s="8"/>
      <c r="P294" s="8"/>
      <c r="Q294" s="8"/>
      <c r="R294" s="8"/>
      <c r="S294" s="8"/>
      <c r="T294" s="8"/>
      <c r="U294" s="8"/>
    </row>
    <row r="295" spans="1:21" ht="17.25" customHeight="1">
      <c r="A295" s="1"/>
      <c r="B295" s="2"/>
      <c r="C295" s="164"/>
      <c r="D295" s="343"/>
      <c r="E295" s="281" t="s">
        <v>244</v>
      </c>
      <c r="F295" s="282"/>
      <c r="G295" s="282"/>
      <c r="H295" s="282"/>
      <c r="I295" s="284"/>
      <c r="J295" s="163"/>
      <c r="K295" s="106"/>
      <c r="L295" s="106"/>
      <c r="M295" s="107"/>
      <c r="N295" s="8"/>
      <c r="O295" s="8"/>
      <c r="P295" s="8"/>
      <c r="Q295" s="8"/>
      <c r="R295" s="8"/>
      <c r="S295" s="8"/>
      <c r="T295" s="8"/>
      <c r="U295" s="8"/>
    </row>
    <row r="296" spans="1:21">
      <c r="A296" s="1"/>
      <c r="B296" s="2"/>
      <c r="C296" s="164"/>
      <c r="D296" s="343"/>
      <c r="E296" s="281" t="s">
        <v>245</v>
      </c>
      <c r="F296" s="282"/>
      <c r="G296" s="282"/>
      <c r="H296" s="282"/>
      <c r="I296" s="284"/>
      <c r="J296" s="163"/>
      <c r="K296" s="106"/>
      <c r="L296" s="106"/>
      <c r="M296" s="107"/>
      <c r="N296" s="8"/>
      <c r="O296" s="8"/>
      <c r="P296" s="8"/>
      <c r="Q296" s="8"/>
      <c r="R296" s="8"/>
      <c r="S296" s="8"/>
      <c r="T296" s="8"/>
      <c r="U296" s="8"/>
    </row>
    <row r="297" spans="1:21" ht="17.25" customHeight="1">
      <c r="A297" s="1"/>
      <c r="B297" s="2"/>
      <c r="C297" s="164"/>
      <c r="D297" s="343"/>
      <c r="E297" s="281" t="s">
        <v>246</v>
      </c>
      <c r="F297" s="282"/>
      <c r="G297" s="282"/>
      <c r="H297" s="282"/>
      <c r="I297" s="284"/>
      <c r="J297" s="163"/>
      <c r="K297" s="106"/>
      <c r="L297" s="106"/>
      <c r="M297" s="107"/>
      <c r="N297" s="8"/>
      <c r="O297" s="8"/>
      <c r="P297" s="8"/>
      <c r="Q297" s="8"/>
      <c r="R297" s="8"/>
      <c r="S297" s="8"/>
      <c r="T297" s="8"/>
      <c r="U297" s="8"/>
    </row>
    <row r="298" spans="1:21">
      <c r="A298" s="1"/>
      <c r="B298" s="2"/>
      <c r="C298" s="164"/>
      <c r="D298" s="343"/>
      <c r="E298" s="281" t="s">
        <v>247</v>
      </c>
      <c r="F298" s="282"/>
      <c r="G298" s="282"/>
      <c r="H298" s="282"/>
      <c r="I298" s="284"/>
      <c r="J298" s="163"/>
      <c r="K298" s="106"/>
      <c r="L298" s="106"/>
      <c r="M298" s="107"/>
      <c r="N298" s="8"/>
      <c r="O298" s="8"/>
      <c r="P298" s="8"/>
      <c r="Q298" s="8"/>
      <c r="R298" s="8"/>
      <c r="S298" s="8"/>
      <c r="T298" s="8"/>
      <c r="U298" s="8"/>
    </row>
    <row r="299" spans="1:21" ht="17.25" customHeight="1">
      <c r="A299" s="1"/>
      <c r="B299" s="2"/>
      <c r="C299" s="164"/>
      <c r="D299" s="343"/>
      <c r="E299" s="281" t="s">
        <v>248</v>
      </c>
      <c r="F299" s="282"/>
      <c r="G299" s="282"/>
      <c r="H299" s="282"/>
      <c r="I299" s="284"/>
      <c r="J299" s="163"/>
      <c r="K299" s="106"/>
      <c r="L299" s="106"/>
      <c r="M299" s="107"/>
      <c r="N299" s="8"/>
      <c r="O299" s="8"/>
      <c r="P299" s="8"/>
      <c r="Q299" s="8"/>
      <c r="R299" s="8"/>
      <c r="S299" s="8"/>
      <c r="T299" s="8"/>
      <c r="U299" s="8"/>
    </row>
    <row r="300" spans="1:21">
      <c r="A300" s="1"/>
      <c r="B300" s="2"/>
      <c r="C300" s="164"/>
      <c r="D300" s="343"/>
      <c r="E300" s="281" t="s">
        <v>249</v>
      </c>
      <c r="F300" s="282"/>
      <c r="G300" s="282"/>
      <c r="H300" s="282"/>
      <c r="I300" s="284"/>
      <c r="J300" s="163"/>
      <c r="K300" s="106"/>
      <c r="L300" s="106"/>
      <c r="M300" s="107"/>
      <c r="N300" s="8"/>
      <c r="O300" s="8"/>
      <c r="P300" s="8"/>
      <c r="Q300" s="8"/>
      <c r="R300" s="8"/>
      <c r="S300" s="8"/>
      <c r="T300" s="8"/>
      <c r="U300" s="8"/>
    </row>
    <row r="301" spans="1:21">
      <c r="A301" s="1"/>
      <c r="B301" s="2"/>
      <c r="C301" s="164"/>
      <c r="D301" s="344"/>
      <c r="E301" s="281" t="s">
        <v>250</v>
      </c>
      <c r="F301" s="282"/>
      <c r="G301" s="282"/>
      <c r="H301" s="282"/>
      <c r="I301" s="285"/>
      <c r="J301" s="163"/>
      <c r="K301" s="106"/>
      <c r="L301" s="106"/>
      <c r="M301" s="107"/>
      <c r="N301" s="8"/>
      <c r="O301" s="8"/>
      <c r="P301" s="8"/>
      <c r="Q301" s="8"/>
      <c r="R301" s="8"/>
      <c r="S301" s="8"/>
      <c r="T301" s="8"/>
      <c r="U301" s="8"/>
    </row>
    <row r="302" spans="1:21" ht="17.25" customHeight="1">
      <c r="A302" s="1"/>
      <c r="B302" s="130"/>
      <c r="C302" s="336" t="s">
        <v>251</v>
      </c>
      <c r="D302" s="340"/>
      <c r="E302" s="340"/>
      <c r="F302" s="340"/>
      <c r="G302" s="340"/>
      <c r="H302" s="341"/>
      <c r="I302" s="277" t="s">
        <v>252</v>
      </c>
      <c r="J302" s="163"/>
      <c r="K302" s="106"/>
      <c r="L302" s="106"/>
      <c r="M302" s="107"/>
      <c r="N302" s="8"/>
      <c r="O302" s="8"/>
      <c r="P302" s="8"/>
      <c r="Q302" s="8"/>
      <c r="R302" s="8"/>
      <c r="S302" s="8"/>
      <c r="T302" s="8"/>
      <c r="U302" s="8"/>
    </row>
    <row r="303" spans="1:21" ht="17.25" customHeight="1">
      <c r="A303" s="1"/>
      <c r="B303" s="2"/>
      <c r="C303" s="164"/>
      <c r="D303" s="342" t="s">
        <v>238</v>
      </c>
      <c r="E303" s="281" t="s">
        <v>239</v>
      </c>
      <c r="F303" s="282"/>
      <c r="G303" s="282"/>
      <c r="H303" s="282"/>
      <c r="I303" s="284"/>
      <c r="J303" s="163"/>
      <c r="K303" s="106"/>
      <c r="L303" s="106"/>
      <c r="M303" s="107"/>
      <c r="N303" s="8"/>
      <c r="O303" s="8"/>
      <c r="P303" s="8"/>
      <c r="Q303" s="8"/>
      <c r="R303" s="8"/>
      <c r="S303" s="8"/>
      <c r="T303" s="8"/>
      <c r="U303" s="8"/>
    </row>
    <row r="304" spans="1:21" ht="17.25" customHeight="1">
      <c r="A304" s="1"/>
      <c r="B304" s="2"/>
      <c r="C304" s="164"/>
      <c r="D304" s="343"/>
      <c r="E304" s="281" t="s">
        <v>240</v>
      </c>
      <c r="F304" s="282"/>
      <c r="G304" s="282"/>
      <c r="H304" s="282"/>
      <c r="I304" s="284"/>
      <c r="J304" s="163"/>
      <c r="K304" s="106"/>
      <c r="L304" s="106"/>
      <c r="M304" s="107"/>
      <c r="N304" s="8"/>
      <c r="O304" s="8"/>
      <c r="P304" s="8"/>
      <c r="Q304" s="8"/>
      <c r="R304" s="8"/>
      <c r="S304" s="8"/>
      <c r="T304" s="8"/>
      <c r="U304" s="8"/>
    </row>
    <row r="305" spans="1:21" ht="17.25" customHeight="1">
      <c r="A305" s="1"/>
      <c r="B305" s="2"/>
      <c r="C305" s="164"/>
      <c r="D305" s="343"/>
      <c r="E305" s="281" t="s">
        <v>241</v>
      </c>
      <c r="F305" s="282"/>
      <c r="G305" s="282"/>
      <c r="H305" s="282"/>
      <c r="I305" s="284"/>
      <c r="J305" s="163"/>
      <c r="K305" s="106"/>
      <c r="L305" s="106"/>
      <c r="M305" s="107"/>
      <c r="N305" s="8"/>
      <c r="O305" s="8"/>
      <c r="P305" s="8"/>
      <c r="Q305" s="8"/>
      <c r="R305" s="8"/>
      <c r="S305" s="8"/>
      <c r="T305" s="8"/>
      <c r="U305" s="8"/>
    </row>
    <row r="306" spans="1:21">
      <c r="A306" s="1"/>
      <c r="B306" s="2"/>
      <c r="C306" s="164"/>
      <c r="D306" s="343"/>
      <c r="E306" s="281" t="s">
        <v>242</v>
      </c>
      <c r="F306" s="282"/>
      <c r="G306" s="282"/>
      <c r="H306" s="282"/>
      <c r="I306" s="284"/>
      <c r="J306" s="163"/>
      <c r="K306" s="106"/>
      <c r="L306" s="106"/>
      <c r="M306" s="107"/>
      <c r="N306" s="8"/>
      <c r="O306" s="8"/>
      <c r="P306" s="8"/>
      <c r="Q306" s="8"/>
      <c r="R306" s="8"/>
      <c r="S306" s="8"/>
      <c r="T306" s="8"/>
      <c r="U306" s="8"/>
    </row>
    <row r="307" spans="1:21" ht="17.25" customHeight="1">
      <c r="A307" s="1"/>
      <c r="B307" s="2"/>
      <c r="C307" s="164"/>
      <c r="D307" s="343"/>
      <c r="E307" s="281" t="s">
        <v>243</v>
      </c>
      <c r="F307" s="282"/>
      <c r="G307" s="282"/>
      <c r="H307" s="282"/>
      <c r="I307" s="284"/>
      <c r="J307" s="163"/>
      <c r="K307" s="106"/>
      <c r="L307" s="106"/>
      <c r="M307" s="107"/>
      <c r="N307" s="8"/>
      <c r="O307" s="8"/>
      <c r="P307" s="8"/>
      <c r="Q307" s="8"/>
      <c r="R307" s="8"/>
      <c r="S307" s="8"/>
      <c r="T307" s="8"/>
      <c r="U307" s="8"/>
    </row>
    <row r="308" spans="1:21" ht="17.25" customHeight="1">
      <c r="A308" s="1"/>
      <c r="B308" s="2"/>
      <c r="C308" s="164"/>
      <c r="D308" s="343"/>
      <c r="E308" s="281" t="s">
        <v>244</v>
      </c>
      <c r="F308" s="282"/>
      <c r="G308" s="282"/>
      <c r="H308" s="282"/>
      <c r="I308" s="284"/>
      <c r="J308" s="163"/>
      <c r="K308" s="106"/>
      <c r="L308" s="106"/>
      <c r="M308" s="107"/>
      <c r="N308" s="8"/>
      <c r="O308" s="8"/>
      <c r="P308" s="8"/>
      <c r="Q308" s="8"/>
      <c r="R308" s="8"/>
      <c r="S308" s="8"/>
      <c r="T308" s="8"/>
      <c r="U308" s="8"/>
    </row>
    <row r="309" spans="1:21">
      <c r="A309" s="1"/>
      <c r="B309" s="2"/>
      <c r="C309" s="164"/>
      <c r="D309" s="343"/>
      <c r="E309" s="281" t="s">
        <v>245</v>
      </c>
      <c r="F309" s="282"/>
      <c r="G309" s="282"/>
      <c r="H309" s="282"/>
      <c r="I309" s="284"/>
      <c r="J309" s="163"/>
      <c r="K309" s="106"/>
      <c r="L309" s="106"/>
      <c r="M309" s="107"/>
      <c r="N309" s="8"/>
      <c r="O309" s="8"/>
      <c r="P309" s="8"/>
      <c r="Q309" s="8"/>
      <c r="R309" s="8"/>
      <c r="S309" s="8"/>
      <c r="T309" s="8"/>
      <c r="U309" s="8"/>
    </row>
    <row r="310" spans="1:21" ht="17.25" customHeight="1">
      <c r="A310" s="1"/>
      <c r="B310" s="2"/>
      <c r="C310" s="164"/>
      <c r="D310" s="343"/>
      <c r="E310" s="281" t="s">
        <v>246</v>
      </c>
      <c r="F310" s="282"/>
      <c r="G310" s="282"/>
      <c r="H310" s="282"/>
      <c r="I310" s="284"/>
      <c r="J310" s="163"/>
      <c r="K310" s="106"/>
      <c r="L310" s="106"/>
      <c r="M310" s="107"/>
      <c r="N310" s="8"/>
      <c r="O310" s="8"/>
      <c r="P310" s="8"/>
      <c r="Q310" s="8"/>
      <c r="R310" s="8"/>
      <c r="S310" s="8"/>
      <c r="T310" s="8"/>
      <c r="U310" s="8"/>
    </row>
    <row r="311" spans="1:21">
      <c r="A311" s="1"/>
      <c r="B311" s="2"/>
      <c r="C311" s="164"/>
      <c r="D311" s="343"/>
      <c r="E311" s="281" t="s">
        <v>247</v>
      </c>
      <c r="F311" s="282"/>
      <c r="G311" s="282"/>
      <c r="H311" s="282"/>
      <c r="I311" s="284"/>
      <c r="J311" s="163"/>
      <c r="K311" s="106"/>
      <c r="L311" s="106"/>
      <c r="M311" s="107"/>
      <c r="N311" s="8"/>
      <c r="O311" s="8"/>
      <c r="P311" s="8"/>
      <c r="Q311" s="8"/>
      <c r="R311" s="8"/>
      <c r="S311" s="8"/>
      <c r="T311" s="8"/>
      <c r="U311" s="8"/>
    </row>
    <row r="312" spans="1:21" ht="17.25" customHeight="1">
      <c r="A312" s="1"/>
      <c r="B312" s="2"/>
      <c r="C312" s="164"/>
      <c r="D312" s="343"/>
      <c r="E312" s="281" t="s">
        <v>248</v>
      </c>
      <c r="F312" s="282"/>
      <c r="G312" s="282"/>
      <c r="H312" s="282"/>
      <c r="I312" s="284"/>
      <c r="J312" s="163"/>
      <c r="K312" s="106"/>
      <c r="L312" s="106"/>
      <c r="M312" s="107"/>
      <c r="N312" s="8"/>
      <c r="O312" s="8"/>
      <c r="P312" s="8"/>
      <c r="Q312" s="8"/>
      <c r="R312" s="8"/>
      <c r="S312" s="8"/>
      <c r="T312" s="8"/>
      <c r="U312" s="8"/>
    </row>
    <row r="313" spans="1:21">
      <c r="A313" s="1"/>
      <c r="B313" s="2"/>
      <c r="C313" s="164"/>
      <c r="D313" s="343"/>
      <c r="E313" s="281" t="s">
        <v>249</v>
      </c>
      <c r="F313" s="282"/>
      <c r="G313" s="282"/>
      <c r="H313" s="282"/>
      <c r="I313" s="284"/>
      <c r="J313" s="163"/>
      <c r="K313" s="106"/>
      <c r="L313" s="106"/>
      <c r="M313" s="107"/>
      <c r="N313" s="8"/>
      <c r="O313" s="8"/>
      <c r="P313" s="8"/>
      <c r="Q313" s="8"/>
      <c r="R313" s="8"/>
      <c r="S313" s="8"/>
      <c r="T313" s="8"/>
      <c r="U313" s="8"/>
    </row>
    <row r="314" spans="1:21">
      <c r="A314" s="1"/>
      <c r="B314" s="2"/>
      <c r="C314" s="164"/>
      <c r="D314" s="344"/>
      <c r="E314" s="281" t="s">
        <v>250</v>
      </c>
      <c r="F314" s="282"/>
      <c r="G314" s="282"/>
      <c r="H314" s="282"/>
      <c r="I314" s="285"/>
      <c r="J314" s="163"/>
      <c r="K314" s="106"/>
      <c r="L314" s="106"/>
      <c r="M314" s="107"/>
      <c r="N314" s="8"/>
      <c r="O314" s="8"/>
      <c r="P314" s="8"/>
      <c r="Q314" s="8"/>
      <c r="R314" s="8"/>
      <c r="S314" s="8"/>
      <c r="T314" s="8"/>
      <c r="U314" s="8"/>
    </row>
    <row r="315" spans="1:21" ht="57">
      <c r="A315" s="1"/>
      <c r="B315" s="130"/>
      <c r="C315" s="263" t="s">
        <v>253</v>
      </c>
      <c r="D315" s="298"/>
      <c r="E315" s="298"/>
      <c r="F315" s="298"/>
      <c r="G315" s="298"/>
      <c r="H315" s="264"/>
      <c r="I315" s="97" t="s">
        <v>254</v>
      </c>
      <c r="J315" s="163"/>
      <c r="K315" s="106"/>
      <c r="L315" s="106"/>
      <c r="M315" s="107"/>
      <c r="N315" s="8"/>
      <c r="O315" s="8"/>
      <c r="P315" s="8"/>
      <c r="Q315" s="8"/>
      <c r="R315" s="8"/>
      <c r="S315" s="8"/>
      <c r="T315" s="8"/>
      <c r="U315" s="8"/>
    </row>
    <row r="316" spans="1:21" ht="57">
      <c r="A316" s="1"/>
      <c r="B316" s="130"/>
      <c r="C316" s="263" t="s">
        <v>255</v>
      </c>
      <c r="D316" s="302"/>
      <c r="E316" s="302"/>
      <c r="F316" s="302"/>
      <c r="G316" s="302"/>
      <c r="H316" s="303"/>
      <c r="I316" s="97" t="s">
        <v>256</v>
      </c>
      <c r="J316" s="163"/>
      <c r="K316" s="106"/>
      <c r="L316" s="106"/>
      <c r="M316" s="107"/>
      <c r="N316" s="8"/>
      <c r="O316" s="8"/>
      <c r="P316" s="8"/>
      <c r="Q316" s="8"/>
      <c r="R316" s="8"/>
      <c r="S316" s="8"/>
      <c r="T316" s="8"/>
      <c r="U316" s="8"/>
    </row>
    <row r="317" spans="1:21" ht="42.75">
      <c r="A317" s="1"/>
      <c r="B317" s="130"/>
      <c r="C317" s="263" t="s">
        <v>257</v>
      </c>
      <c r="D317" s="298"/>
      <c r="E317" s="298"/>
      <c r="F317" s="298"/>
      <c r="G317" s="298"/>
      <c r="H317" s="264"/>
      <c r="I317" s="165" t="s">
        <v>258</v>
      </c>
      <c r="J317" s="163"/>
      <c r="K317" s="108"/>
      <c r="L317" s="108"/>
      <c r="M317" s="109"/>
      <c r="N317" s="8"/>
      <c r="O317" s="8"/>
      <c r="P317" s="8"/>
      <c r="Q317" s="8"/>
      <c r="R317" s="8"/>
      <c r="S317" s="8"/>
      <c r="T317" s="8"/>
      <c r="U317" s="8"/>
    </row>
    <row r="318" spans="1:21" s="61" customFormat="1">
      <c r="A318" s="1"/>
      <c r="B318" s="19"/>
      <c r="C318" s="19"/>
      <c r="D318" s="19"/>
      <c r="E318" s="19"/>
      <c r="F318" s="19"/>
      <c r="G318" s="19"/>
      <c r="H318" s="14"/>
      <c r="I318" s="14"/>
      <c r="J318" s="59"/>
      <c r="K318" s="60"/>
      <c r="L318" s="60"/>
      <c r="M318" s="60"/>
    </row>
    <row r="319" spans="1:21" s="57" customFormat="1">
      <c r="A319" s="1"/>
      <c r="B319" s="58"/>
      <c r="C319" s="47"/>
      <c r="D319" s="47"/>
      <c r="E319" s="47"/>
      <c r="F319" s="47"/>
      <c r="G319" s="47"/>
      <c r="H319" s="62"/>
      <c r="I319" s="62"/>
      <c r="J319" s="59"/>
      <c r="K319" s="63"/>
      <c r="L319" s="63"/>
      <c r="M319" s="63"/>
    </row>
    <row r="320" spans="1:21">
      <c r="A320" s="1"/>
      <c r="B320" s="166"/>
      <c r="C320" s="4"/>
      <c r="D320" s="4"/>
      <c r="F320" s="4"/>
      <c r="G320" s="4"/>
      <c r="H320" s="48"/>
      <c r="I320" s="48"/>
      <c r="J320" s="76"/>
      <c r="K320" s="77"/>
      <c r="L320" s="77"/>
      <c r="M320" s="77"/>
      <c r="N320" s="8"/>
      <c r="O320" s="8"/>
      <c r="P320" s="8"/>
      <c r="Q320" s="8"/>
      <c r="R320" s="8"/>
      <c r="S320" s="8"/>
      <c r="T320" s="8"/>
      <c r="U320" s="8"/>
    </row>
    <row r="321" spans="1:21">
      <c r="A321" s="1"/>
      <c r="B321" s="19" t="s">
        <v>259</v>
      </c>
      <c r="C321" s="75"/>
      <c r="D321" s="75"/>
      <c r="E321" s="75"/>
      <c r="F321" s="75"/>
      <c r="G321" s="75"/>
      <c r="H321" s="14"/>
      <c r="I321" s="14"/>
      <c r="J321" s="76"/>
      <c r="K321" s="77"/>
      <c r="L321" s="77"/>
      <c r="M321" s="77"/>
      <c r="N321" s="8"/>
      <c r="O321" s="8"/>
      <c r="P321" s="8"/>
      <c r="Q321" s="8"/>
      <c r="R321" s="8"/>
      <c r="S321" s="8"/>
      <c r="T321" s="8"/>
      <c r="U321" s="8"/>
    </row>
    <row r="322" spans="1:21">
      <c r="A322" s="1"/>
      <c r="B322" s="19"/>
      <c r="C322" s="19"/>
      <c r="D322" s="19"/>
      <c r="E322" s="19"/>
      <c r="F322" s="19"/>
      <c r="G322" s="19"/>
      <c r="H322" s="14"/>
      <c r="I322" s="14"/>
      <c r="K322" s="50"/>
      <c r="L322" s="50"/>
      <c r="M322" s="50"/>
      <c r="N322" s="8"/>
      <c r="O322" s="8"/>
      <c r="P322" s="8"/>
      <c r="Q322" s="8"/>
      <c r="R322" s="8"/>
      <c r="S322" s="8"/>
      <c r="T322" s="8"/>
      <c r="U322" s="8"/>
    </row>
    <row r="323" spans="1:21">
      <c r="A323" s="1"/>
      <c r="B323" s="19"/>
      <c r="C323" s="4"/>
      <c r="D323" s="4"/>
      <c r="F323" s="4"/>
      <c r="G323" s="4"/>
      <c r="H323" s="48"/>
      <c r="I323" s="48"/>
      <c r="J323" s="51" t="s">
        <v>25</v>
      </c>
      <c r="K323" s="51" t="s">
        <v>8</v>
      </c>
      <c r="L323" s="51" t="s">
        <v>11</v>
      </c>
      <c r="M323" s="51" t="s">
        <v>12</v>
      </c>
      <c r="N323" s="8"/>
      <c r="O323" s="8"/>
      <c r="P323" s="8"/>
      <c r="Q323" s="8"/>
      <c r="R323" s="8"/>
      <c r="S323" s="8"/>
      <c r="T323" s="8"/>
      <c r="U323" s="8"/>
    </row>
    <row r="324" spans="1:21">
      <c r="A324" s="1"/>
      <c r="B324" s="2"/>
      <c r="C324" s="345" t="s">
        <v>260</v>
      </c>
      <c r="D324" s="346"/>
      <c r="E324" s="346"/>
      <c r="F324" s="346"/>
      <c r="G324" s="75"/>
      <c r="H324" s="48"/>
      <c r="I324" s="52" t="s">
        <v>261</v>
      </c>
      <c r="J324" s="53"/>
      <c r="K324" s="54" t="s">
        <v>27</v>
      </c>
      <c r="L324" s="54" t="s">
        <v>28</v>
      </c>
      <c r="M324" s="54" t="s">
        <v>28</v>
      </c>
      <c r="N324" s="8"/>
      <c r="O324" s="8"/>
      <c r="P324" s="8"/>
      <c r="Q324" s="8"/>
      <c r="R324" s="8"/>
      <c r="S324" s="8"/>
      <c r="T324" s="8"/>
      <c r="U324" s="8"/>
    </row>
    <row r="325" spans="1:21" ht="28.5">
      <c r="A325" s="1"/>
      <c r="B325" s="2"/>
      <c r="C325" s="263" t="s">
        <v>262</v>
      </c>
      <c r="D325" s="298"/>
      <c r="E325" s="298"/>
      <c r="F325" s="298"/>
      <c r="G325" s="298"/>
      <c r="H325" s="264"/>
      <c r="I325" s="165" t="s">
        <v>263</v>
      </c>
      <c r="J325" s="163"/>
      <c r="K325" s="104"/>
      <c r="L325" s="104"/>
      <c r="M325" s="105"/>
      <c r="N325" s="8"/>
      <c r="O325" s="8"/>
      <c r="P325" s="8"/>
      <c r="Q325" s="8"/>
      <c r="R325" s="8"/>
      <c r="S325" s="8"/>
      <c r="T325" s="8"/>
      <c r="U325" s="8"/>
    </row>
    <row r="326" spans="1:21" ht="71.25">
      <c r="A326" s="1"/>
      <c r="B326" s="167"/>
      <c r="C326" s="263" t="s">
        <v>264</v>
      </c>
      <c r="D326" s="302"/>
      <c r="E326" s="302"/>
      <c r="F326" s="302"/>
      <c r="G326" s="302"/>
      <c r="H326" s="303"/>
      <c r="I326" s="97" t="s">
        <v>265</v>
      </c>
      <c r="J326" s="163"/>
      <c r="K326" s="106"/>
      <c r="L326" s="106"/>
      <c r="M326" s="107"/>
      <c r="N326" s="8"/>
      <c r="O326" s="8"/>
      <c r="P326" s="8"/>
      <c r="Q326" s="8"/>
      <c r="R326" s="8"/>
      <c r="S326" s="8"/>
      <c r="T326" s="8"/>
      <c r="U326" s="8"/>
    </row>
    <row r="327" spans="1:21" ht="57">
      <c r="A327" s="1"/>
      <c r="B327" s="167"/>
      <c r="C327" s="263" t="s">
        <v>266</v>
      </c>
      <c r="D327" s="302"/>
      <c r="E327" s="302"/>
      <c r="F327" s="302"/>
      <c r="G327" s="302"/>
      <c r="H327" s="303"/>
      <c r="I327" s="97" t="s">
        <v>267</v>
      </c>
      <c r="J327" s="163"/>
      <c r="K327" s="106"/>
      <c r="L327" s="106"/>
      <c r="M327" s="107"/>
      <c r="N327" s="8"/>
      <c r="O327" s="8"/>
      <c r="P327" s="8"/>
      <c r="Q327" s="8"/>
      <c r="R327" s="8"/>
      <c r="S327" s="8"/>
      <c r="T327" s="8"/>
      <c r="U327" s="8"/>
    </row>
    <row r="328" spans="1:21" ht="42.75">
      <c r="A328" s="1"/>
      <c r="B328" s="167"/>
      <c r="C328" s="263" t="s">
        <v>268</v>
      </c>
      <c r="D328" s="302"/>
      <c r="E328" s="302"/>
      <c r="F328" s="302"/>
      <c r="G328" s="302"/>
      <c r="H328" s="303"/>
      <c r="I328" s="97" t="s">
        <v>269</v>
      </c>
      <c r="J328" s="163"/>
      <c r="K328" s="106"/>
      <c r="L328" s="106"/>
      <c r="M328" s="107"/>
      <c r="N328" s="8"/>
      <c r="O328" s="8"/>
      <c r="P328" s="8"/>
      <c r="Q328" s="8"/>
      <c r="R328" s="8"/>
      <c r="S328" s="8"/>
      <c r="T328" s="8"/>
      <c r="U328" s="8"/>
    </row>
    <row r="329" spans="1:21" ht="71.25">
      <c r="A329" s="1"/>
      <c r="B329" s="167"/>
      <c r="C329" s="263" t="s">
        <v>270</v>
      </c>
      <c r="D329" s="302"/>
      <c r="E329" s="302"/>
      <c r="F329" s="302"/>
      <c r="G329" s="302"/>
      <c r="H329" s="303"/>
      <c r="I329" s="97" t="s">
        <v>271</v>
      </c>
      <c r="J329" s="163"/>
      <c r="K329" s="106"/>
      <c r="L329" s="106"/>
      <c r="M329" s="107"/>
      <c r="N329" s="8"/>
      <c r="O329" s="8"/>
      <c r="P329" s="8"/>
      <c r="Q329" s="8"/>
      <c r="R329" s="8"/>
      <c r="S329" s="8"/>
      <c r="T329" s="8"/>
      <c r="U329" s="8"/>
    </row>
    <row r="330" spans="1:21" s="143" customFormat="1" ht="71.25">
      <c r="A330" s="1"/>
      <c r="B330" s="167"/>
      <c r="C330" s="263" t="s">
        <v>272</v>
      </c>
      <c r="D330" s="302"/>
      <c r="E330" s="302"/>
      <c r="F330" s="302"/>
      <c r="G330" s="302"/>
      <c r="H330" s="303"/>
      <c r="I330" s="97" t="s">
        <v>273</v>
      </c>
      <c r="J330" s="163"/>
      <c r="K330" s="106"/>
      <c r="L330" s="106"/>
      <c r="M330" s="107"/>
    </row>
    <row r="331" spans="1:21" s="143" customFormat="1" ht="57">
      <c r="A331" s="1"/>
      <c r="B331" s="167"/>
      <c r="C331" s="263" t="s">
        <v>274</v>
      </c>
      <c r="D331" s="302"/>
      <c r="E331" s="302"/>
      <c r="F331" s="302"/>
      <c r="G331" s="302"/>
      <c r="H331" s="303"/>
      <c r="I331" s="97" t="s">
        <v>275</v>
      </c>
      <c r="J331" s="163"/>
      <c r="K331" s="106"/>
      <c r="L331" s="106"/>
      <c r="M331" s="107"/>
    </row>
    <row r="332" spans="1:21" s="143" customFormat="1" ht="85.5">
      <c r="A332" s="1"/>
      <c r="B332" s="167"/>
      <c r="C332" s="263" t="s">
        <v>276</v>
      </c>
      <c r="D332" s="302"/>
      <c r="E332" s="302"/>
      <c r="F332" s="302"/>
      <c r="G332" s="302"/>
      <c r="H332" s="303"/>
      <c r="I332" s="97" t="s">
        <v>277</v>
      </c>
      <c r="J332" s="163"/>
      <c r="K332" s="108"/>
      <c r="L332" s="108"/>
      <c r="M332" s="109"/>
    </row>
    <row r="333" spans="1:21" s="61" customFormat="1">
      <c r="A333" s="1"/>
      <c r="B333" s="19"/>
      <c r="C333" s="19"/>
      <c r="D333" s="19"/>
      <c r="E333" s="19"/>
      <c r="F333" s="19"/>
      <c r="G333" s="19"/>
      <c r="H333" s="14"/>
      <c r="I333" s="14"/>
      <c r="J333" s="59"/>
      <c r="K333" s="60"/>
      <c r="L333" s="60"/>
      <c r="M333" s="60"/>
    </row>
    <row r="334" spans="1:21">
      <c r="A334" s="1"/>
      <c r="B334" s="19"/>
      <c r="C334" s="19"/>
      <c r="D334" s="19"/>
      <c r="E334" s="19"/>
      <c r="F334" s="19"/>
      <c r="G334" s="19"/>
      <c r="H334" s="14"/>
      <c r="I334" s="14"/>
      <c r="K334" s="50"/>
      <c r="L334" s="50"/>
      <c r="M334" s="50"/>
      <c r="N334" s="8"/>
      <c r="O334" s="8"/>
      <c r="P334" s="8"/>
      <c r="Q334" s="8"/>
      <c r="R334" s="8"/>
      <c r="S334" s="8"/>
      <c r="T334" s="8"/>
      <c r="U334" s="8"/>
    </row>
    <row r="335" spans="1:21">
      <c r="A335" s="1"/>
      <c r="B335" s="19"/>
      <c r="C335" s="4"/>
      <c r="D335" s="4"/>
      <c r="F335" s="4"/>
      <c r="G335" s="4"/>
      <c r="H335" s="48"/>
      <c r="I335" s="48"/>
      <c r="J335" s="51" t="s">
        <v>25</v>
      </c>
      <c r="K335" s="51" t="s">
        <v>8</v>
      </c>
      <c r="L335" s="51" t="s">
        <v>11</v>
      </c>
      <c r="M335" s="51" t="s">
        <v>12</v>
      </c>
      <c r="N335" s="8"/>
      <c r="O335" s="8"/>
      <c r="P335" s="8"/>
      <c r="Q335" s="8"/>
      <c r="R335" s="8"/>
      <c r="S335" s="8"/>
      <c r="T335" s="8"/>
      <c r="U335" s="8"/>
    </row>
    <row r="336" spans="1:21" ht="17.25" customHeight="1">
      <c r="A336" s="1"/>
      <c r="B336" s="2"/>
      <c r="C336" s="345" t="s">
        <v>278</v>
      </c>
      <c r="D336" s="346"/>
      <c r="E336" s="346"/>
      <c r="F336" s="346"/>
      <c r="G336" s="75"/>
      <c r="H336" s="48"/>
      <c r="I336" s="52" t="s">
        <v>261</v>
      </c>
      <c r="J336" s="53"/>
      <c r="K336" s="54" t="s">
        <v>27</v>
      </c>
      <c r="L336" s="54" t="s">
        <v>28</v>
      </c>
      <c r="M336" s="54" t="s">
        <v>28</v>
      </c>
      <c r="N336" s="8"/>
      <c r="O336" s="8"/>
      <c r="P336" s="8"/>
      <c r="Q336" s="8"/>
      <c r="R336" s="8"/>
      <c r="S336" s="8"/>
      <c r="T336" s="8"/>
      <c r="U336" s="8"/>
    </row>
    <row r="337" spans="1:21" s="168" customFormat="1" ht="57">
      <c r="A337" s="1"/>
      <c r="B337" s="167"/>
      <c r="C337" s="347" t="s">
        <v>279</v>
      </c>
      <c r="D337" s="348"/>
      <c r="E337" s="348"/>
      <c r="F337" s="348"/>
      <c r="G337" s="348"/>
      <c r="H337" s="349"/>
      <c r="I337" s="97" t="s">
        <v>280</v>
      </c>
      <c r="J337" s="163"/>
      <c r="K337" s="104"/>
      <c r="L337" s="104"/>
      <c r="M337" s="105"/>
    </row>
    <row r="338" spans="1:21" s="168" customFormat="1" ht="71.25">
      <c r="A338" s="1"/>
      <c r="B338" s="167"/>
      <c r="C338" s="347" t="s">
        <v>281</v>
      </c>
      <c r="D338" s="350"/>
      <c r="E338" s="350"/>
      <c r="F338" s="350"/>
      <c r="G338" s="350"/>
      <c r="H338" s="351"/>
      <c r="I338" s="97" t="s">
        <v>282</v>
      </c>
      <c r="J338" s="169"/>
      <c r="K338" s="108"/>
      <c r="L338" s="108"/>
      <c r="M338" s="109"/>
    </row>
    <row r="339" spans="1:21" s="61" customFormat="1">
      <c r="A339" s="1"/>
      <c r="B339" s="19"/>
      <c r="C339" s="19"/>
      <c r="D339" s="19"/>
      <c r="E339" s="19"/>
      <c r="F339" s="19"/>
      <c r="G339" s="19"/>
      <c r="H339" s="14"/>
      <c r="I339" s="14"/>
      <c r="J339" s="59"/>
      <c r="K339" s="50"/>
      <c r="L339" s="50"/>
      <c r="M339" s="50"/>
    </row>
    <row r="340" spans="1:21">
      <c r="A340" s="1"/>
      <c r="B340" s="19"/>
      <c r="C340" s="19"/>
      <c r="D340" s="19"/>
      <c r="E340" s="19"/>
      <c r="F340" s="19"/>
      <c r="G340" s="19"/>
      <c r="H340" s="14"/>
      <c r="I340" s="14"/>
      <c r="K340" s="50"/>
      <c r="L340" s="50"/>
      <c r="M340" s="50"/>
      <c r="N340" s="8"/>
      <c r="O340" s="8"/>
      <c r="P340" s="8"/>
      <c r="Q340" s="8"/>
      <c r="R340" s="8"/>
      <c r="S340" s="8"/>
      <c r="T340" s="8"/>
      <c r="U340" s="8"/>
    </row>
    <row r="341" spans="1:21">
      <c r="A341" s="1"/>
      <c r="B341" s="19"/>
      <c r="C341" s="4"/>
      <c r="D341" s="4"/>
      <c r="F341" s="4"/>
      <c r="G341" s="4"/>
      <c r="H341" s="48"/>
      <c r="I341" s="48"/>
      <c r="J341" s="51" t="s">
        <v>25</v>
      </c>
      <c r="K341" s="51" t="s">
        <v>8</v>
      </c>
      <c r="L341" s="51" t="s">
        <v>11</v>
      </c>
      <c r="M341" s="51" t="s">
        <v>12</v>
      </c>
      <c r="N341" s="8"/>
      <c r="O341" s="8"/>
      <c r="P341" s="8"/>
      <c r="Q341" s="8"/>
      <c r="R341" s="8"/>
      <c r="S341" s="8"/>
      <c r="T341" s="8"/>
      <c r="U341" s="8"/>
    </row>
    <row r="342" spans="1:21">
      <c r="A342" s="1"/>
      <c r="B342" s="2"/>
      <c r="C342" s="345" t="s">
        <v>283</v>
      </c>
      <c r="D342" s="345"/>
      <c r="E342" s="345"/>
      <c r="F342" s="345"/>
      <c r="G342" s="75"/>
      <c r="H342" s="48"/>
      <c r="I342" s="52" t="s">
        <v>261</v>
      </c>
      <c r="J342" s="53"/>
      <c r="K342" s="54" t="s">
        <v>27</v>
      </c>
      <c r="L342" s="54" t="s">
        <v>28</v>
      </c>
      <c r="M342" s="54" t="s">
        <v>28</v>
      </c>
      <c r="N342" s="8"/>
      <c r="O342" s="8"/>
      <c r="P342" s="8"/>
      <c r="Q342" s="8"/>
      <c r="R342" s="8"/>
      <c r="S342" s="8"/>
      <c r="T342" s="8"/>
      <c r="U342" s="8"/>
    </row>
    <row r="343" spans="1:21" s="168" customFormat="1" ht="71.25">
      <c r="A343" s="1"/>
      <c r="B343" s="167"/>
      <c r="C343" s="347" t="s">
        <v>284</v>
      </c>
      <c r="D343" s="348"/>
      <c r="E343" s="348"/>
      <c r="F343" s="348"/>
      <c r="G343" s="348"/>
      <c r="H343" s="349"/>
      <c r="I343" s="97" t="s">
        <v>285</v>
      </c>
      <c r="J343" s="169"/>
      <c r="K343" s="99"/>
      <c r="L343" s="99"/>
      <c r="M343" s="100"/>
    </row>
    <row r="344" spans="1:21" s="61" customFormat="1">
      <c r="A344" s="1"/>
      <c r="B344" s="19"/>
      <c r="C344" s="19"/>
      <c r="D344" s="19"/>
      <c r="E344" s="19"/>
      <c r="F344" s="19"/>
      <c r="G344" s="19"/>
      <c r="H344" s="14"/>
      <c r="I344" s="14"/>
      <c r="J344" s="59"/>
      <c r="K344" s="60"/>
      <c r="L344" s="60"/>
      <c r="M344" s="60"/>
    </row>
    <row r="345" spans="1:21">
      <c r="A345" s="1"/>
      <c r="B345" s="19"/>
      <c r="C345" s="19"/>
      <c r="D345" s="19"/>
      <c r="E345" s="19"/>
      <c r="F345" s="19"/>
      <c r="G345" s="19"/>
      <c r="H345" s="14"/>
      <c r="I345" s="14"/>
      <c r="K345" s="50"/>
      <c r="L345" s="50"/>
      <c r="M345" s="50"/>
      <c r="N345" s="8"/>
      <c r="O345" s="8"/>
      <c r="P345" s="8"/>
      <c r="Q345" s="8"/>
      <c r="R345" s="8"/>
      <c r="S345" s="8"/>
      <c r="T345" s="8"/>
      <c r="U345" s="8"/>
    </row>
    <row r="346" spans="1:21">
      <c r="A346" s="1"/>
      <c r="B346" s="19"/>
      <c r="C346" s="4"/>
      <c r="D346" s="4"/>
      <c r="F346" s="4"/>
      <c r="G346" s="4"/>
      <c r="H346" s="48"/>
      <c r="I346" s="48"/>
      <c r="J346" s="51" t="s">
        <v>25</v>
      </c>
      <c r="K346" s="51" t="s">
        <v>8</v>
      </c>
      <c r="L346" s="51" t="s">
        <v>11</v>
      </c>
      <c r="M346" s="51" t="s">
        <v>12</v>
      </c>
      <c r="N346" s="8"/>
      <c r="O346" s="8"/>
      <c r="P346" s="8"/>
      <c r="Q346" s="8"/>
      <c r="R346" s="8"/>
      <c r="S346" s="8"/>
      <c r="T346" s="8"/>
      <c r="U346" s="8"/>
    </row>
    <row r="347" spans="1:21">
      <c r="A347" s="1"/>
      <c r="B347" s="2"/>
      <c r="C347" s="345" t="s">
        <v>286</v>
      </c>
      <c r="D347" s="346"/>
      <c r="E347" s="346"/>
      <c r="F347" s="346"/>
      <c r="G347" s="75"/>
      <c r="H347" s="48"/>
      <c r="I347" s="52" t="s">
        <v>261</v>
      </c>
      <c r="J347" s="53"/>
      <c r="K347" s="54" t="s">
        <v>27</v>
      </c>
      <c r="L347" s="54" t="s">
        <v>28</v>
      </c>
      <c r="M347" s="54" t="s">
        <v>28</v>
      </c>
      <c r="N347" s="8"/>
      <c r="O347" s="8"/>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c r="M348" s="90">
        <v>0</v>
      </c>
    </row>
    <row r="349" spans="1:21" s="61" customFormat="1">
      <c r="A349" s="1"/>
      <c r="B349" s="19"/>
      <c r="C349" s="19"/>
      <c r="D349" s="19"/>
      <c r="E349" s="19"/>
      <c r="F349" s="19"/>
      <c r="G349" s="19"/>
      <c r="H349" s="14"/>
      <c r="I349" s="14"/>
      <c r="J349" s="59"/>
      <c r="K349" s="60"/>
      <c r="L349" s="60"/>
      <c r="M349" s="60"/>
    </row>
    <row r="350" spans="1:21">
      <c r="A350" s="1"/>
      <c r="B350" s="19"/>
      <c r="C350" s="19"/>
      <c r="D350" s="19"/>
      <c r="E350" s="19"/>
      <c r="F350" s="19"/>
      <c r="G350" s="19"/>
      <c r="H350" s="14"/>
      <c r="I350" s="14"/>
      <c r="K350" s="50"/>
      <c r="L350" s="50"/>
      <c r="M350" s="50"/>
      <c r="N350" s="8"/>
      <c r="O350" s="8"/>
      <c r="P350" s="8"/>
      <c r="Q350" s="8"/>
      <c r="R350" s="8"/>
      <c r="S350" s="8"/>
      <c r="T350" s="8"/>
      <c r="U350" s="8"/>
    </row>
    <row r="351" spans="1:21">
      <c r="A351" s="1"/>
      <c r="B351" s="19"/>
      <c r="C351" s="4"/>
      <c r="D351" s="4"/>
      <c r="F351" s="4"/>
      <c r="G351" s="4"/>
      <c r="H351" s="48"/>
      <c r="I351" s="48"/>
      <c r="J351" s="51" t="s">
        <v>25</v>
      </c>
      <c r="K351" s="51" t="s">
        <v>8</v>
      </c>
      <c r="L351" s="51" t="s">
        <v>11</v>
      </c>
      <c r="M351" s="51" t="s">
        <v>12</v>
      </c>
      <c r="N351" s="8"/>
      <c r="O351" s="8"/>
      <c r="P351" s="8"/>
      <c r="Q351" s="8"/>
      <c r="R351" s="8"/>
      <c r="S351" s="8"/>
      <c r="T351" s="8"/>
      <c r="U351" s="8"/>
    </row>
    <row r="352" spans="1:21">
      <c r="A352" s="1"/>
      <c r="B352" s="2"/>
      <c r="C352" s="345" t="s">
        <v>289</v>
      </c>
      <c r="D352" s="346"/>
      <c r="E352" s="346"/>
      <c r="F352" s="346"/>
      <c r="G352" s="75"/>
      <c r="H352" s="48"/>
      <c r="I352" s="52" t="s">
        <v>261</v>
      </c>
      <c r="J352" s="53"/>
      <c r="K352" s="54" t="s">
        <v>27</v>
      </c>
      <c r="L352" s="54" t="s">
        <v>28</v>
      </c>
      <c r="M352" s="54" t="s">
        <v>28</v>
      </c>
      <c r="N352" s="8"/>
      <c r="O352" s="8"/>
      <c r="P352" s="8"/>
      <c r="Q352" s="8"/>
      <c r="R352" s="8"/>
      <c r="S352" s="8"/>
      <c r="T352" s="8"/>
      <c r="U352" s="8"/>
    </row>
    <row r="353" spans="1:21" s="168" customFormat="1" ht="57">
      <c r="A353" s="1"/>
      <c r="B353" s="167"/>
      <c r="C353" s="263" t="s">
        <v>290</v>
      </c>
      <c r="D353" s="298"/>
      <c r="E353" s="298"/>
      <c r="F353" s="298"/>
      <c r="G353" s="298"/>
      <c r="H353" s="264"/>
      <c r="I353" s="97" t="s">
        <v>291</v>
      </c>
      <c r="J353" s="163"/>
      <c r="K353" s="104"/>
      <c r="L353" s="104"/>
      <c r="M353" s="105"/>
    </row>
    <row r="354" spans="1:21" s="168" customFormat="1" ht="57">
      <c r="A354" s="1"/>
      <c r="B354" s="167"/>
      <c r="C354" s="263" t="s">
        <v>292</v>
      </c>
      <c r="D354" s="302"/>
      <c r="E354" s="302"/>
      <c r="F354" s="302"/>
      <c r="G354" s="302"/>
      <c r="H354" s="303"/>
      <c r="I354" s="97" t="s">
        <v>293</v>
      </c>
      <c r="J354" s="163"/>
      <c r="K354" s="108"/>
      <c r="L354" s="108"/>
      <c r="M354" s="109"/>
    </row>
    <row r="355" spans="1:21" s="61" customFormat="1">
      <c r="A355" s="1"/>
      <c r="B355" s="19"/>
      <c r="C355" s="19"/>
      <c r="D355" s="19"/>
      <c r="E355" s="19"/>
      <c r="F355" s="19"/>
      <c r="G355" s="19"/>
      <c r="H355" s="14"/>
      <c r="I355" s="14"/>
      <c r="J355" s="59"/>
      <c r="K355" s="60"/>
      <c r="L355" s="60"/>
      <c r="M355" s="60"/>
    </row>
    <row r="356" spans="1:21" s="57" customFormat="1">
      <c r="A356" s="1"/>
      <c r="B356" s="58"/>
      <c r="C356" s="47"/>
      <c r="D356" s="47"/>
      <c r="E356" s="47"/>
      <c r="F356" s="47"/>
      <c r="G356" s="47"/>
      <c r="H356" s="62"/>
      <c r="I356" s="62"/>
      <c r="J356" s="59"/>
      <c r="K356" s="63"/>
      <c r="L356" s="63"/>
      <c r="M356" s="63"/>
    </row>
    <row r="357" spans="1:21" s="168" customFormat="1">
      <c r="A357" s="1"/>
      <c r="B357" s="167"/>
      <c r="C357" s="4"/>
      <c r="D357" s="4"/>
      <c r="E357" s="4"/>
      <c r="F357" s="4"/>
      <c r="G357" s="4"/>
      <c r="H357" s="48"/>
      <c r="I357" s="48"/>
      <c r="J357" s="76"/>
      <c r="K357" s="77"/>
      <c r="L357" s="77"/>
      <c r="M357" s="77"/>
    </row>
    <row r="358" spans="1:21" s="168" customFormat="1">
      <c r="A358" s="1"/>
      <c r="B358" s="19" t="s">
        <v>294</v>
      </c>
      <c r="C358" s="19"/>
      <c r="D358" s="19"/>
      <c r="E358" s="19"/>
      <c r="F358" s="19"/>
      <c r="G358" s="19"/>
      <c r="H358" s="14"/>
      <c r="I358" s="14"/>
      <c r="J358" s="76"/>
      <c r="K358" s="77"/>
      <c r="L358" s="77"/>
      <c r="M358" s="77"/>
    </row>
    <row r="359" spans="1:21">
      <c r="A359" s="1"/>
      <c r="B359" s="19"/>
      <c r="C359" s="19"/>
      <c r="D359" s="19"/>
      <c r="E359" s="19"/>
      <c r="F359" s="19"/>
      <c r="G359" s="19"/>
      <c r="H359" s="14"/>
      <c r="I359" s="14"/>
      <c r="K359" s="50"/>
      <c r="L359" s="50"/>
      <c r="M359" s="50"/>
      <c r="N359" s="8"/>
      <c r="O359" s="8"/>
      <c r="P359" s="8"/>
      <c r="Q359" s="8"/>
      <c r="R359" s="8"/>
      <c r="S359" s="8"/>
      <c r="T359" s="8"/>
      <c r="U359" s="8"/>
    </row>
    <row r="360" spans="1:21" s="2" customFormat="1">
      <c r="A360" s="1"/>
      <c r="B360" s="19"/>
      <c r="C360" s="4"/>
      <c r="D360" s="4"/>
      <c r="E360" s="4"/>
      <c r="F360" s="4"/>
      <c r="G360" s="4"/>
      <c r="H360" s="48"/>
      <c r="I360" s="48"/>
      <c r="J360" s="51" t="s">
        <v>25</v>
      </c>
      <c r="K360" s="51" t="s">
        <v>8</v>
      </c>
      <c r="L360" s="51" t="s">
        <v>11</v>
      </c>
      <c r="M360" s="51" t="s">
        <v>12</v>
      </c>
    </row>
    <row r="361" spans="1:21" s="2" customFormat="1">
      <c r="A361" s="1"/>
      <c r="C361" s="4"/>
      <c r="D361" s="4"/>
      <c r="E361" s="4"/>
      <c r="F361" s="4"/>
      <c r="G361" s="4"/>
      <c r="H361" s="48"/>
      <c r="I361" s="52" t="s">
        <v>261</v>
      </c>
      <c r="J361" s="53"/>
      <c r="K361" s="54" t="s">
        <v>27</v>
      </c>
      <c r="L361" s="54" t="s">
        <v>28</v>
      </c>
      <c r="M361" s="54" t="s">
        <v>28</v>
      </c>
    </row>
    <row r="362" spans="1:21" s="168" customFormat="1" ht="71.25">
      <c r="A362" s="1"/>
      <c r="C362" s="281" t="s">
        <v>295</v>
      </c>
      <c r="D362" s="281"/>
      <c r="E362" s="281"/>
      <c r="F362" s="281"/>
      <c r="G362" s="281"/>
      <c r="H362" s="281"/>
      <c r="I362" s="97" t="s">
        <v>296</v>
      </c>
      <c r="J362" s="163"/>
      <c r="K362" s="104"/>
      <c r="L362" s="104"/>
      <c r="M362" s="105"/>
    </row>
    <row r="363" spans="1:21" s="168" customFormat="1" ht="57">
      <c r="A363" s="1"/>
      <c r="B363" s="102"/>
      <c r="C363" s="281" t="s">
        <v>297</v>
      </c>
      <c r="D363" s="282"/>
      <c r="E363" s="282"/>
      <c r="F363" s="282"/>
      <c r="G363" s="282"/>
      <c r="H363" s="282"/>
      <c r="I363" s="97" t="s">
        <v>298</v>
      </c>
      <c r="J363" s="163"/>
      <c r="K363" s="106"/>
      <c r="L363" s="106"/>
      <c r="M363" s="107"/>
    </row>
    <row r="364" spans="1:21" s="168" customFormat="1" ht="57">
      <c r="A364" s="1"/>
      <c r="B364" s="102"/>
      <c r="C364" s="281" t="s">
        <v>299</v>
      </c>
      <c r="D364" s="282"/>
      <c r="E364" s="282"/>
      <c r="F364" s="282"/>
      <c r="G364" s="282"/>
      <c r="H364" s="282"/>
      <c r="I364" s="97" t="s">
        <v>300</v>
      </c>
      <c r="J364" s="163"/>
      <c r="K364" s="106"/>
      <c r="L364" s="106"/>
      <c r="M364" s="107"/>
    </row>
    <row r="365" spans="1:21" s="168" customFormat="1" ht="71.25">
      <c r="A365" s="1"/>
      <c r="B365" s="102"/>
      <c r="C365" s="281" t="s">
        <v>301</v>
      </c>
      <c r="D365" s="282"/>
      <c r="E365" s="282"/>
      <c r="F365" s="282"/>
      <c r="G365" s="282"/>
      <c r="H365" s="282"/>
      <c r="I365" s="97" t="s">
        <v>302</v>
      </c>
      <c r="J365" s="163"/>
      <c r="K365" s="106"/>
      <c r="L365" s="106"/>
      <c r="M365" s="107"/>
    </row>
    <row r="366" spans="1:21" s="168" customFormat="1" ht="71.25">
      <c r="A366" s="1"/>
      <c r="B366" s="102"/>
      <c r="C366" s="281" t="s">
        <v>303</v>
      </c>
      <c r="D366" s="282"/>
      <c r="E366" s="282"/>
      <c r="F366" s="282"/>
      <c r="G366" s="282"/>
      <c r="H366" s="282"/>
      <c r="I366" s="97" t="s">
        <v>304</v>
      </c>
      <c r="J366" s="163"/>
      <c r="K366" s="106"/>
      <c r="L366" s="106"/>
      <c r="M366" s="107"/>
    </row>
    <row r="367" spans="1:21" s="168" customFormat="1" ht="85.5">
      <c r="A367" s="1"/>
      <c r="B367" s="102"/>
      <c r="C367" s="281" t="s">
        <v>305</v>
      </c>
      <c r="D367" s="282"/>
      <c r="E367" s="282"/>
      <c r="F367" s="282"/>
      <c r="G367" s="282"/>
      <c r="H367" s="282"/>
      <c r="I367" s="97" t="s">
        <v>306</v>
      </c>
      <c r="J367" s="169"/>
      <c r="K367" s="106"/>
      <c r="L367" s="106"/>
      <c r="M367" s="107"/>
    </row>
    <row r="368" spans="1:21" s="168" customFormat="1" ht="71.25">
      <c r="A368" s="1"/>
      <c r="B368" s="102"/>
      <c r="C368" s="281" t="s">
        <v>307</v>
      </c>
      <c r="D368" s="282"/>
      <c r="E368" s="282"/>
      <c r="F368" s="282"/>
      <c r="G368" s="282"/>
      <c r="H368" s="282"/>
      <c r="I368" s="97" t="s">
        <v>308</v>
      </c>
      <c r="J368" s="169"/>
      <c r="K368" s="106"/>
      <c r="L368" s="106"/>
      <c r="M368" s="107"/>
    </row>
    <row r="369" spans="1:13" s="168" customFormat="1" ht="57">
      <c r="A369" s="1"/>
      <c r="B369" s="102"/>
      <c r="C369" s="281" t="s">
        <v>309</v>
      </c>
      <c r="D369" s="282"/>
      <c r="E369" s="282"/>
      <c r="F369" s="282"/>
      <c r="G369" s="282"/>
      <c r="H369" s="282"/>
      <c r="I369" s="97" t="s">
        <v>310</v>
      </c>
      <c r="J369" s="169"/>
      <c r="K369" s="106"/>
      <c r="L369" s="106"/>
      <c r="M369" s="107"/>
    </row>
    <row r="370" spans="1:13" s="168" customFormat="1" ht="57">
      <c r="A370" s="1"/>
      <c r="B370" s="102"/>
      <c r="C370" s="281" t="s">
        <v>311</v>
      </c>
      <c r="D370" s="282"/>
      <c r="E370" s="282"/>
      <c r="F370" s="282"/>
      <c r="G370" s="282"/>
      <c r="H370" s="282"/>
      <c r="I370" s="113" t="s">
        <v>312</v>
      </c>
      <c r="J370" s="163"/>
      <c r="K370" s="106"/>
      <c r="L370" s="106"/>
      <c r="M370" s="107"/>
    </row>
    <row r="371" spans="1:13" s="168" customFormat="1" ht="42.75">
      <c r="A371" s="1"/>
      <c r="B371" s="102"/>
      <c r="C371" s="281" t="s">
        <v>313</v>
      </c>
      <c r="D371" s="282"/>
      <c r="E371" s="282"/>
      <c r="F371" s="282"/>
      <c r="G371" s="282"/>
      <c r="H371" s="282"/>
      <c r="I371" s="113" t="s">
        <v>314</v>
      </c>
      <c r="J371" s="169"/>
      <c r="K371" s="106"/>
      <c r="L371" s="106"/>
      <c r="M371" s="107"/>
    </row>
    <row r="372" spans="1:13" s="168" customFormat="1" ht="71.25">
      <c r="A372" s="1"/>
      <c r="B372" s="102"/>
      <c r="C372" s="281" t="s">
        <v>315</v>
      </c>
      <c r="D372" s="282"/>
      <c r="E372" s="282"/>
      <c r="F372" s="282"/>
      <c r="G372" s="282"/>
      <c r="H372" s="282"/>
      <c r="I372" s="113" t="s">
        <v>316</v>
      </c>
      <c r="J372" s="163"/>
      <c r="K372" s="106"/>
      <c r="L372" s="106"/>
      <c r="M372" s="107"/>
    </row>
    <row r="373" spans="1:13" s="168" customFormat="1" ht="57">
      <c r="A373" s="1"/>
      <c r="B373" s="102"/>
      <c r="C373" s="281" t="s">
        <v>317</v>
      </c>
      <c r="D373" s="282"/>
      <c r="E373" s="282"/>
      <c r="F373" s="282"/>
      <c r="G373" s="282"/>
      <c r="H373" s="282"/>
      <c r="I373" s="113" t="s">
        <v>318</v>
      </c>
      <c r="J373" s="163"/>
      <c r="K373" s="106"/>
      <c r="L373" s="106"/>
      <c r="M373" s="107"/>
    </row>
    <row r="374" spans="1:13" s="168" customFormat="1" ht="57">
      <c r="A374" s="1"/>
      <c r="B374" s="102"/>
      <c r="C374" s="281" t="s">
        <v>319</v>
      </c>
      <c r="D374" s="282"/>
      <c r="E374" s="282"/>
      <c r="F374" s="282"/>
      <c r="G374" s="282"/>
      <c r="H374" s="282"/>
      <c r="I374" s="113" t="s">
        <v>320</v>
      </c>
      <c r="J374" s="163"/>
      <c r="K374" s="108"/>
      <c r="L374" s="108"/>
      <c r="M374" s="109"/>
    </row>
    <row r="375" spans="1:13" s="61" customFormat="1" ht="42.75" customHeight="1">
      <c r="A375" s="1"/>
      <c r="B375" s="102"/>
      <c r="C375" s="355" t="s">
        <v>321</v>
      </c>
      <c r="D375" s="356"/>
      <c r="E375" s="357"/>
      <c r="F375" s="357"/>
      <c r="G375" s="357"/>
      <c r="H375" s="358"/>
      <c r="I375" s="283" t="s">
        <v>322</v>
      </c>
      <c r="J375" s="170"/>
      <c r="K375" s="108"/>
      <c r="L375" s="108"/>
      <c r="M375" s="109"/>
    </row>
    <row r="376" spans="1:13" s="61" customFormat="1" ht="34.5" customHeight="1">
      <c r="A376" s="1"/>
      <c r="B376" s="102"/>
      <c r="C376" s="171"/>
      <c r="D376" s="352" t="s">
        <v>323</v>
      </c>
      <c r="E376" s="353"/>
      <c r="F376" s="353"/>
      <c r="G376" s="353"/>
      <c r="H376" s="354"/>
      <c r="I376" s="318"/>
      <c r="J376" s="71"/>
      <c r="K376" s="172">
        <v>12.3</v>
      </c>
      <c r="L376" s="172"/>
      <c r="M376" s="172"/>
    </row>
    <row r="377" spans="1:13" s="61" customFormat="1" ht="34.5" customHeight="1">
      <c r="A377" s="1"/>
      <c r="B377" s="102"/>
      <c r="C377" s="171"/>
      <c r="D377" s="352" t="s">
        <v>324</v>
      </c>
      <c r="E377" s="353"/>
      <c r="F377" s="353"/>
      <c r="G377" s="353"/>
      <c r="H377" s="354"/>
      <c r="I377" s="318"/>
      <c r="J377" s="71"/>
      <c r="K377" s="172">
        <v>71.099999999999994</v>
      </c>
      <c r="L377" s="172"/>
      <c r="M377" s="172"/>
    </row>
    <row r="378" spans="1:13" s="61" customFormat="1" ht="35.1" customHeight="1">
      <c r="A378" s="1"/>
      <c r="B378" s="102"/>
      <c r="C378" s="173"/>
      <c r="D378" s="352" t="s">
        <v>325</v>
      </c>
      <c r="E378" s="353"/>
      <c r="F378" s="353"/>
      <c r="G378" s="353"/>
      <c r="H378" s="354"/>
      <c r="I378" s="318"/>
      <c r="J378" s="74"/>
      <c r="K378" s="172">
        <v>11.8</v>
      </c>
      <c r="L378" s="172"/>
      <c r="M378" s="172"/>
    </row>
    <row r="379" spans="1:13" s="61" customFormat="1" ht="42.75" customHeight="1">
      <c r="A379" s="1"/>
      <c r="B379" s="102"/>
      <c r="C379" s="355" t="s">
        <v>326</v>
      </c>
      <c r="D379" s="356"/>
      <c r="E379" s="357"/>
      <c r="F379" s="357"/>
      <c r="G379" s="357"/>
      <c r="H379" s="358"/>
      <c r="I379" s="318"/>
      <c r="J379" s="170"/>
      <c r="K379" s="108"/>
      <c r="L379" s="108"/>
      <c r="M379" s="109"/>
    </row>
    <row r="380" spans="1:13" s="61" customFormat="1" ht="34.5" customHeight="1">
      <c r="A380" s="1"/>
      <c r="B380" s="102"/>
      <c r="C380" s="171"/>
      <c r="D380" s="352" t="s">
        <v>323</v>
      </c>
      <c r="E380" s="353"/>
      <c r="F380" s="353"/>
      <c r="G380" s="353"/>
      <c r="H380" s="354"/>
      <c r="I380" s="318"/>
      <c r="J380" s="71"/>
      <c r="K380" s="172"/>
      <c r="L380" s="172"/>
      <c r="M380" s="172"/>
    </row>
    <row r="381" spans="1:13" s="61" customFormat="1" ht="34.5" customHeight="1">
      <c r="A381" s="1"/>
      <c r="B381" s="102"/>
      <c r="C381" s="171"/>
      <c r="D381" s="352" t="s">
        <v>324</v>
      </c>
      <c r="E381" s="353"/>
      <c r="F381" s="353"/>
      <c r="G381" s="353"/>
      <c r="H381" s="354"/>
      <c r="I381" s="318"/>
      <c r="J381" s="71"/>
      <c r="K381" s="172"/>
      <c r="L381" s="172"/>
      <c r="M381" s="172"/>
    </row>
    <row r="382" spans="1:13" s="61" customFormat="1" ht="35.1" customHeight="1">
      <c r="A382" s="1"/>
      <c r="B382" s="102"/>
      <c r="C382" s="173"/>
      <c r="D382" s="352" t="s">
        <v>325</v>
      </c>
      <c r="E382" s="353"/>
      <c r="F382" s="353"/>
      <c r="G382" s="353"/>
      <c r="H382" s="354"/>
      <c r="I382" s="318"/>
      <c r="J382" s="74"/>
      <c r="K382" s="172"/>
      <c r="L382" s="172"/>
      <c r="M382" s="172"/>
    </row>
    <row r="383" spans="1:13" s="61" customFormat="1" ht="42.75" customHeight="1">
      <c r="A383" s="1"/>
      <c r="B383" s="102"/>
      <c r="C383" s="355" t="s">
        <v>327</v>
      </c>
      <c r="D383" s="356"/>
      <c r="E383" s="357"/>
      <c r="F383" s="357"/>
      <c r="G383" s="357"/>
      <c r="H383" s="358"/>
      <c r="I383" s="318"/>
      <c r="J383" s="170"/>
      <c r="K383" s="108"/>
      <c r="L383" s="108"/>
      <c r="M383" s="109"/>
    </row>
    <row r="384" spans="1:13" s="61" customFormat="1" ht="34.5" customHeight="1">
      <c r="A384" s="1"/>
      <c r="B384" s="102"/>
      <c r="C384" s="171"/>
      <c r="D384" s="352" t="s">
        <v>323</v>
      </c>
      <c r="E384" s="353"/>
      <c r="F384" s="353"/>
      <c r="G384" s="353"/>
      <c r="H384" s="354"/>
      <c r="I384" s="318"/>
      <c r="J384" s="71"/>
      <c r="K384" s="172"/>
      <c r="L384" s="172"/>
      <c r="M384" s="172"/>
    </row>
    <row r="385" spans="1:21" s="61" customFormat="1" ht="34.5" customHeight="1">
      <c r="A385" s="1"/>
      <c r="B385" s="102"/>
      <c r="C385" s="171"/>
      <c r="D385" s="352" t="s">
        <v>324</v>
      </c>
      <c r="E385" s="353"/>
      <c r="F385" s="353"/>
      <c r="G385" s="353"/>
      <c r="H385" s="354"/>
      <c r="I385" s="318"/>
      <c r="J385" s="71"/>
      <c r="K385" s="172"/>
      <c r="L385" s="172"/>
      <c r="M385" s="172"/>
    </row>
    <row r="386" spans="1:21" s="61" customFormat="1" ht="35.1" customHeight="1">
      <c r="A386" s="1"/>
      <c r="B386" s="102"/>
      <c r="C386" s="173"/>
      <c r="D386" s="352" t="s">
        <v>325</v>
      </c>
      <c r="E386" s="353"/>
      <c r="F386" s="353"/>
      <c r="G386" s="353"/>
      <c r="H386" s="354"/>
      <c r="I386" s="317"/>
      <c r="J386" s="74"/>
      <c r="K386" s="172"/>
      <c r="L386" s="172"/>
      <c r="M386" s="172"/>
    </row>
    <row r="387" spans="1:21" s="61" customFormat="1">
      <c r="A387" s="1"/>
      <c r="B387" s="19"/>
      <c r="C387" s="19"/>
      <c r="D387" s="19"/>
      <c r="E387" s="19"/>
      <c r="F387" s="19"/>
      <c r="G387" s="19"/>
      <c r="H387" s="14"/>
      <c r="I387" s="14"/>
      <c r="J387" s="59"/>
      <c r="K387" s="60"/>
      <c r="L387" s="60"/>
      <c r="M387" s="60"/>
    </row>
    <row r="388" spans="1:21" s="57" customFormat="1">
      <c r="A388" s="1"/>
      <c r="B388" s="58"/>
      <c r="C388" s="47"/>
      <c r="D388" s="47"/>
      <c r="E388" s="47"/>
      <c r="F388" s="47"/>
      <c r="G388" s="47"/>
      <c r="H388" s="62"/>
      <c r="I388" s="62"/>
      <c r="J388" s="59"/>
      <c r="K388" s="63"/>
      <c r="L388" s="63"/>
      <c r="M388" s="63"/>
    </row>
    <row r="389" spans="1:21" s="61" customFormat="1">
      <c r="A389" s="1"/>
      <c r="B389" s="102"/>
      <c r="C389" s="4"/>
      <c r="D389" s="4"/>
      <c r="E389" s="4"/>
      <c r="F389" s="4"/>
      <c r="G389" s="4"/>
      <c r="H389" s="48"/>
      <c r="I389" s="48"/>
      <c r="J389" s="76"/>
      <c r="K389" s="77"/>
      <c r="L389" s="77"/>
      <c r="M389" s="77"/>
    </row>
    <row r="390" spans="1:21" s="61" customFormat="1">
      <c r="A390" s="1"/>
      <c r="B390" s="19" t="s">
        <v>328</v>
      </c>
      <c r="C390" s="19"/>
      <c r="D390" s="19"/>
      <c r="E390" s="19"/>
      <c r="F390" s="19"/>
      <c r="G390" s="19"/>
      <c r="H390" s="14"/>
      <c r="I390" s="14"/>
      <c r="J390" s="76"/>
      <c r="K390" s="77"/>
      <c r="L390" s="77"/>
      <c r="M390" s="77"/>
    </row>
    <row r="391" spans="1:21">
      <c r="A391" s="1"/>
      <c r="B391" s="19"/>
      <c r="C391" s="19"/>
      <c r="D391" s="19"/>
      <c r="E391" s="19"/>
      <c r="F391" s="19"/>
      <c r="G391" s="19"/>
      <c r="H391" s="14"/>
      <c r="I391" s="14"/>
      <c r="K391" s="50"/>
      <c r="L391" s="50"/>
      <c r="M391" s="50"/>
      <c r="N391" s="8"/>
      <c r="O391" s="8"/>
      <c r="P391" s="8"/>
      <c r="Q391" s="8"/>
      <c r="R391" s="8"/>
      <c r="S391" s="8"/>
      <c r="T391" s="8"/>
      <c r="U391" s="8"/>
    </row>
    <row r="392" spans="1:21" s="2" customFormat="1">
      <c r="A392" s="1"/>
      <c r="B392" s="19"/>
      <c r="C392" s="4"/>
      <c r="D392" s="4"/>
      <c r="E392" s="4"/>
      <c r="F392" s="4"/>
      <c r="G392" s="4"/>
      <c r="H392" s="48"/>
      <c r="I392" s="48"/>
      <c r="J392" s="51" t="s">
        <v>25</v>
      </c>
      <c r="K392" s="51" t="s">
        <v>8</v>
      </c>
      <c r="L392" s="51" t="s">
        <v>11</v>
      </c>
      <c r="M392" s="51" t="s">
        <v>12</v>
      </c>
    </row>
    <row r="393" spans="1:21" s="2" customFormat="1">
      <c r="A393" s="1"/>
      <c r="C393" s="4"/>
      <c r="D393" s="4"/>
      <c r="E393" s="4"/>
      <c r="F393" s="4"/>
      <c r="G393" s="4"/>
      <c r="H393" s="48"/>
      <c r="I393" s="52" t="s">
        <v>26</v>
      </c>
      <c r="J393" s="53"/>
      <c r="K393" s="54" t="s">
        <v>27</v>
      </c>
      <c r="L393" s="54" t="s">
        <v>28</v>
      </c>
      <c r="M393" s="54" t="s">
        <v>28</v>
      </c>
    </row>
    <row r="394" spans="1:21" s="168" customFormat="1" ht="57">
      <c r="A394" s="1"/>
      <c r="C394" s="281" t="s">
        <v>329</v>
      </c>
      <c r="D394" s="281"/>
      <c r="E394" s="281"/>
      <c r="F394" s="281"/>
      <c r="G394" s="281"/>
      <c r="H394" s="281"/>
      <c r="I394" s="165" t="s">
        <v>330</v>
      </c>
      <c r="J394" s="163"/>
      <c r="K394" s="104"/>
      <c r="L394" s="104"/>
      <c r="M394" s="105"/>
    </row>
    <row r="395" spans="1:21" s="168" customFormat="1" ht="57">
      <c r="A395" s="1"/>
      <c r="B395" s="58"/>
      <c r="C395" s="281" t="s">
        <v>331</v>
      </c>
      <c r="D395" s="282"/>
      <c r="E395" s="282"/>
      <c r="F395" s="282"/>
      <c r="G395" s="282"/>
      <c r="H395" s="282"/>
      <c r="I395" s="165" t="s">
        <v>332</v>
      </c>
      <c r="J395" s="163"/>
      <c r="K395" s="106"/>
      <c r="L395" s="106"/>
      <c r="M395" s="107"/>
    </row>
    <row r="396" spans="1:21" s="168" customFormat="1" ht="71.25">
      <c r="A396" s="1"/>
      <c r="B396" s="58"/>
      <c r="C396" s="281" t="s">
        <v>333</v>
      </c>
      <c r="D396" s="282"/>
      <c r="E396" s="282"/>
      <c r="F396" s="282"/>
      <c r="G396" s="282"/>
      <c r="H396" s="282"/>
      <c r="I396" s="165" t="s">
        <v>334</v>
      </c>
      <c r="J396" s="163"/>
      <c r="K396" s="106"/>
      <c r="L396" s="106"/>
      <c r="M396" s="107"/>
    </row>
    <row r="397" spans="1:21" s="168" customFormat="1" ht="57">
      <c r="A397" s="1"/>
      <c r="B397" s="58"/>
      <c r="C397" s="281" t="s">
        <v>335</v>
      </c>
      <c r="D397" s="282"/>
      <c r="E397" s="282"/>
      <c r="F397" s="282"/>
      <c r="G397" s="282"/>
      <c r="H397" s="282"/>
      <c r="I397" s="174" t="s">
        <v>336</v>
      </c>
      <c r="J397" s="163"/>
      <c r="K397" s="106"/>
      <c r="L397" s="106"/>
      <c r="M397" s="107"/>
    </row>
    <row r="398" spans="1:21" s="168" customFormat="1" ht="71.25">
      <c r="A398" s="1"/>
      <c r="B398" s="58"/>
      <c r="C398" s="281" t="s">
        <v>337</v>
      </c>
      <c r="D398" s="282"/>
      <c r="E398" s="282"/>
      <c r="F398" s="282"/>
      <c r="G398" s="282"/>
      <c r="H398" s="282"/>
      <c r="I398" s="165" t="s">
        <v>338</v>
      </c>
      <c r="J398" s="163"/>
      <c r="K398" s="106"/>
      <c r="L398" s="106"/>
      <c r="M398" s="107"/>
    </row>
    <row r="399" spans="1:21" s="168" customFormat="1" ht="71.25">
      <c r="A399" s="1"/>
      <c r="B399" s="58"/>
      <c r="C399" s="281" t="s">
        <v>339</v>
      </c>
      <c r="D399" s="282"/>
      <c r="E399" s="282"/>
      <c r="F399" s="282"/>
      <c r="G399" s="282"/>
      <c r="H399" s="282"/>
      <c r="I399" s="165" t="s">
        <v>340</v>
      </c>
      <c r="J399" s="163"/>
      <c r="K399" s="106"/>
      <c r="L399" s="106"/>
      <c r="M399" s="107"/>
    </row>
    <row r="400" spans="1:21" s="168" customFormat="1" ht="35.1" customHeight="1">
      <c r="A400" s="1"/>
      <c r="B400" s="58"/>
      <c r="C400" s="336" t="s">
        <v>341</v>
      </c>
      <c r="D400" s="340"/>
      <c r="E400" s="340"/>
      <c r="F400" s="340"/>
      <c r="G400" s="340"/>
      <c r="H400" s="341"/>
      <c r="I400" s="277" t="s">
        <v>342</v>
      </c>
      <c r="J400" s="116">
        <v>1106</v>
      </c>
      <c r="K400" s="106"/>
      <c r="L400" s="106"/>
      <c r="M400" s="107"/>
    </row>
    <row r="401" spans="1:21" s="168" customFormat="1" ht="35.1" customHeight="1">
      <c r="A401" s="1"/>
      <c r="B401" s="58"/>
      <c r="C401" s="72"/>
      <c r="D401" s="175"/>
      <c r="E401" s="281" t="s">
        <v>343</v>
      </c>
      <c r="F401" s="282"/>
      <c r="G401" s="282"/>
      <c r="H401" s="282"/>
      <c r="I401" s="285"/>
      <c r="J401" s="116">
        <v>79</v>
      </c>
      <c r="K401" s="106"/>
      <c r="L401" s="106"/>
      <c r="M401" s="107"/>
    </row>
    <row r="402" spans="1:21" s="168" customFormat="1" ht="35.1" customHeight="1">
      <c r="A402" s="1"/>
      <c r="B402" s="58"/>
      <c r="C402" s="336" t="s">
        <v>344</v>
      </c>
      <c r="D402" s="340"/>
      <c r="E402" s="340"/>
      <c r="F402" s="340"/>
      <c r="G402" s="340"/>
      <c r="H402" s="341"/>
      <c r="I402" s="283" t="s">
        <v>345</v>
      </c>
      <c r="J402" s="116">
        <v>695</v>
      </c>
      <c r="K402" s="106"/>
      <c r="L402" s="106"/>
      <c r="M402" s="107"/>
    </row>
    <row r="403" spans="1:21" s="168" customFormat="1" ht="35.1" customHeight="1">
      <c r="A403" s="1"/>
      <c r="B403" s="58"/>
      <c r="C403" s="72"/>
      <c r="D403" s="175"/>
      <c r="E403" s="281" t="s">
        <v>343</v>
      </c>
      <c r="F403" s="282"/>
      <c r="G403" s="282"/>
      <c r="H403" s="282"/>
      <c r="I403" s="323"/>
      <c r="J403" s="116">
        <v>69</v>
      </c>
      <c r="K403" s="106"/>
      <c r="L403" s="106"/>
      <c r="M403" s="107"/>
    </row>
    <row r="404" spans="1:21" s="168" customFormat="1" ht="42.75">
      <c r="A404" s="1"/>
      <c r="B404" s="58"/>
      <c r="C404" s="263" t="s">
        <v>346</v>
      </c>
      <c r="D404" s="302"/>
      <c r="E404" s="302"/>
      <c r="F404" s="302"/>
      <c r="G404" s="302"/>
      <c r="H404" s="303"/>
      <c r="I404" s="97" t="s">
        <v>347</v>
      </c>
      <c r="J404" s="163">
        <v>212</v>
      </c>
      <c r="K404" s="106"/>
      <c r="L404" s="106"/>
      <c r="M404" s="107"/>
    </row>
    <row r="405" spans="1:21" s="168" customFormat="1" ht="57">
      <c r="A405" s="1"/>
      <c r="B405" s="58"/>
      <c r="C405" s="263" t="s">
        <v>348</v>
      </c>
      <c r="D405" s="302"/>
      <c r="E405" s="302"/>
      <c r="F405" s="302"/>
      <c r="G405" s="302"/>
      <c r="H405" s="303"/>
      <c r="I405" s="97" t="s">
        <v>349</v>
      </c>
      <c r="J405" s="163"/>
      <c r="K405" s="106"/>
      <c r="L405" s="106"/>
      <c r="M405" s="107"/>
    </row>
    <row r="406" spans="1:21" s="168" customFormat="1" ht="57">
      <c r="A406" s="1"/>
      <c r="B406" s="58"/>
      <c r="C406" s="263" t="s">
        <v>350</v>
      </c>
      <c r="D406" s="302"/>
      <c r="E406" s="302"/>
      <c r="F406" s="302"/>
      <c r="G406" s="302"/>
      <c r="H406" s="303"/>
      <c r="I406" s="97" t="s">
        <v>351</v>
      </c>
      <c r="J406" s="163"/>
      <c r="K406" s="106"/>
      <c r="L406" s="106"/>
      <c r="M406" s="107"/>
    </row>
    <row r="407" spans="1:21" s="61" customFormat="1" ht="57">
      <c r="A407" s="1"/>
      <c r="B407" s="58"/>
      <c r="C407" s="263" t="s">
        <v>352</v>
      </c>
      <c r="D407" s="302"/>
      <c r="E407" s="302"/>
      <c r="F407" s="302"/>
      <c r="G407" s="302"/>
      <c r="H407" s="303"/>
      <c r="I407" s="97" t="s">
        <v>353</v>
      </c>
      <c r="J407" s="163"/>
      <c r="K407" s="106"/>
      <c r="L407" s="106"/>
      <c r="M407" s="107"/>
    </row>
    <row r="408" spans="1:21" s="61" customFormat="1" ht="57">
      <c r="A408" s="1"/>
      <c r="B408" s="58"/>
      <c r="C408" s="263" t="s">
        <v>354</v>
      </c>
      <c r="D408" s="302"/>
      <c r="E408" s="302"/>
      <c r="F408" s="302"/>
      <c r="G408" s="302"/>
      <c r="H408" s="303"/>
      <c r="I408" s="97" t="s">
        <v>355</v>
      </c>
      <c r="J408" s="163"/>
      <c r="K408" s="106"/>
      <c r="L408" s="106"/>
      <c r="M408" s="107"/>
    </row>
    <row r="409" spans="1:21" s="61" customFormat="1" ht="42.75">
      <c r="A409" s="1"/>
      <c r="B409" s="58"/>
      <c r="C409" s="263" t="s">
        <v>356</v>
      </c>
      <c r="D409" s="302"/>
      <c r="E409" s="302"/>
      <c r="F409" s="302"/>
      <c r="G409" s="302"/>
      <c r="H409" s="303"/>
      <c r="I409" s="176" t="s">
        <v>357</v>
      </c>
      <c r="J409" s="163"/>
      <c r="K409" s="106"/>
      <c r="L409" s="106"/>
      <c r="M409" s="107"/>
    </row>
    <row r="410" spans="1:21" s="61" customFormat="1" ht="57">
      <c r="A410" s="1"/>
      <c r="B410" s="58"/>
      <c r="C410" s="263" t="s">
        <v>358</v>
      </c>
      <c r="D410" s="302"/>
      <c r="E410" s="302"/>
      <c r="F410" s="302"/>
      <c r="G410" s="302"/>
      <c r="H410" s="303"/>
      <c r="I410" s="97" t="s">
        <v>359</v>
      </c>
      <c r="J410" s="163"/>
      <c r="K410" s="106"/>
      <c r="L410" s="106"/>
      <c r="M410" s="107"/>
    </row>
    <row r="411" spans="1:21" s="61" customFormat="1" ht="85.5">
      <c r="A411" s="1"/>
      <c r="B411" s="58"/>
      <c r="C411" s="263" t="s">
        <v>360</v>
      </c>
      <c r="D411" s="302"/>
      <c r="E411" s="302"/>
      <c r="F411" s="302"/>
      <c r="G411" s="302"/>
      <c r="H411" s="303"/>
      <c r="I411" s="97" t="s">
        <v>361</v>
      </c>
      <c r="J411" s="163"/>
      <c r="K411" s="108"/>
      <c r="L411" s="108"/>
      <c r="M411" s="109"/>
    </row>
    <row r="412" spans="1:21" s="61" customFormat="1">
      <c r="A412" s="1"/>
      <c r="B412" s="19"/>
      <c r="C412" s="19"/>
      <c r="D412" s="19"/>
      <c r="E412" s="19"/>
      <c r="F412" s="19"/>
      <c r="G412" s="19"/>
      <c r="H412" s="14"/>
      <c r="I412" s="14"/>
      <c r="J412" s="59"/>
      <c r="K412" s="60"/>
      <c r="L412" s="60"/>
      <c r="M412" s="60"/>
    </row>
    <row r="413" spans="1:21" s="57" customFormat="1">
      <c r="A413" s="1"/>
      <c r="B413" s="58"/>
      <c r="C413" s="47"/>
      <c r="D413" s="47"/>
      <c r="E413" s="47"/>
      <c r="F413" s="47"/>
      <c r="G413" s="47"/>
      <c r="H413" s="62"/>
      <c r="I413" s="62"/>
      <c r="J413" s="59"/>
      <c r="K413" s="63"/>
      <c r="L413" s="63"/>
      <c r="M413" s="63"/>
    </row>
    <row r="414" spans="1:21" s="61" customFormat="1">
      <c r="A414" s="1"/>
      <c r="B414" s="58"/>
      <c r="C414" s="4"/>
      <c r="D414" s="4"/>
      <c r="E414" s="110"/>
      <c r="F414" s="110"/>
      <c r="G414" s="110"/>
      <c r="H414" s="111"/>
      <c r="I414" s="111"/>
      <c r="J414" s="59"/>
      <c r="K414" s="60"/>
      <c r="L414" s="60"/>
      <c r="M414" s="60"/>
    </row>
    <row r="415" spans="1:21" s="61" customFormat="1">
      <c r="A415" s="1"/>
      <c r="B415" s="19" t="s">
        <v>362</v>
      </c>
      <c r="C415" s="75"/>
      <c r="D415" s="75"/>
      <c r="E415" s="75"/>
      <c r="F415" s="75"/>
      <c r="G415" s="75"/>
      <c r="H415" s="14"/>
      <c r="I415" s="14"/>
      <c r="J415" s="59"/>
      <c r="K415" s="60"/>
      <c r="L415" s="60"/>
      <c r="M415" s="60"/>
    </row>
    <row r="416" spans="1:21">
      <c r="A416" s="1"/>
      <c r="B416" s="19"/>
      <c r="C416" s="19"/>
      <c r="D416" s="19"/>
      <c r="E416" s="19"/>
      <c r="F416" s="19"/>
      <c r="G416" s="19"/>
      <c r="H416" s="14"/>
      <c r="I416" s="14"/>
      <c r="K416" s="50"/>
      <c r="L416" s="50"/>
      <c r="M416" s="50"/>
      <c r="N416" s="8"/>
      <c r="O416" s="8"/>
      <c r="P416" s="8"/>
      <c r="Q416" s="8"/>
      <c r="R416" s="8"/>
      <c r="S416" s="8"/>
      <c r="T416" s="8"/>
      <c r="U416" s="8"/>
    </row>
    <row r="417" spans="1:21">
      <c r="A417" s="1"/>
      <c r="B417" s="19"/>
      <c r="C417" s="4"/>
      <c r="D417" s="4"/>
      <c r="F417" s="4"/>
      <c r="G417" s="4"/>
      <c r="H417" s="48"/>
      <c r="I417" s="48"/>
      <c r="J417" s="51" t="s">
        <v>25</v>
      </c>
      <c r="K417" s="51" t="s">
        <v>8</v>
      </c>
      <c r="L417" s="51" t="s">
        <v>11</v>
      </c>
      <c r="M417" s="51" t="s">
        <v>12</v>
      </c>
      <c r="N417" s="8"/>
      <c r="O417" s="8"/>
      <c r="P417" s="8"/>
      <c r="Q417" s="8"/>
      <c r="R417" s="8"/>
      <c r="S417" s="8"/>
      <c r="T417" s="8"/>
      <c r="U417" s="8"/>
    </row>
    <row r="418" spans="1:21">
      <c r="A418" s="1"/>
      <c r="B418" s="2"/>
      <c r="C418" s="4"/>
      <c r="D418" s="4"/>
      <c r="F418" s="4"/>
      <c r="G418" s="4"/>
      <c r="H418" s="48"/>
      <c r="I418" s="52" t="s">
        <v>26</v>
      </c>
      <c r="J418" s="53"/>
      <c r="K418" s="54" t="s">
        <v>27</v>
      </c>
      <c r="L418" s="54" t="s">
        <v>28</v>
      </c>
      <c r="M418" s="54" t="s">
        <v>28</v>
      </c>
      <c r="N418" s="8"/>
      <c r="O418" s="8"/>
      <c r="P418" s="8"/>
      <c r="Q418" s="8"/>
      <c r="R418" s="8"/>
      <c r="S418" s="8"/>
      <c r="T418" s="8"/>
      <c r="U418" s="8"/>
    </row>
    <row r="419" spans="1:21" s="143" customFormat="1" ht="71.25">
      <c r="A419" s="1"/>
      <c r="B419" s="168"/>
      <c r="C419" s="281" t="s">
        <v>363</v>
      </c>
      <c r="D419" s="281"/>
      <c r="E419" s="281"/>
      <c r="F419" s="281"/>
      <c r="G419" s="281"/>
      <c r="H419" s="281"/>
      <c r="I419" s="97" t="s">
        <v>364</v>
      </c>
      <c r="J419" s="163"/>
      <c r="K419" s="104"/>
      <c r="L419" s="104"/>
      <c r="M419" s="105"/>
    </row>
    <row r="420" spans="1:21" s="143" customFormat="1" ht="71.25">
      <c r="A420" s="1"/>
      <c r="B420" s="102"/>
      <c r="C420" s="281" t="s">
        <v>365</v>
      </c>
      <c r="D420" s="282"/>
      <c r="E420" s="282"/>
      <c r="F420" s="282"/>
      <c r="G420" s="282"/>
      <c r="H420" s="282"/>
      <c r="I420" s="97" t="s">
        <v>366</v>
      </c>
      <c r="J420" s="163"/>
      <c r="K420" s="106"/>
      <c r="L420" s="106"/>
      <c r="M420" s="107"/>
    </row>
    <row r="421" spans="1:21" s="143" customFormat="1" ht="85.5">
      <c r="A421" s="1"/>
      <c r="B421" s="102"/>
      <c r="C421" s="281" t="s">
        <v>367</v>
      </c>
      <c r="D421" s="282"/>
      <c r="E421" s="282"/>
      <c r="F421" s="282"/>
      <c r="G421" s="282"/>
      <c r="H421" s="282"/>
      <c r="I421" s="97" t="s">
        <v>368</v>
      </c>
      <c r="J421" s="163"/>
      <c r="K421" s="106"/>
      <c r="L421" s="106"/>
      <c r="M421" s="107"/>
    </row>
    <row r="422" spans="1:21" s="143" customFormat="1" ht="35.1" customHeight="1">
      <c r="A422" s="1"/>
      <c r="B422" s="102"/>
      <c r="C422" s="281" t="s">
        <v>369</v>
      </c>
      <c r="D422" s="282"/>
      <c r="E422" s="282"/>
      <c r="F422" s="282"/>
      <c r="G422" s="282"/>
      <c r="H422" s="282"/>
      <c r="I422" s="277" t="s">
        <v>370</v>
      </c>
      <c r="J422" s="163"/>
      <c r="K422" s="106"/>
      <c r="L422" s="106"/>
      <c r="M422" s="107"/>
    </row>
    <row r="423" spans="1:21" s="143" customFormat="1" ht="35.1" customHeight="1">
      <c r="A423" s="1"/>
      <c r="B423" s="102"/>
      <c r="C423" s="281" t="s">
        <v>371</v>
      </c>
      <c r="D423" s="282"/>
      <c r="E423" s="282"/>
      <c r="F423" s="282"/>
      <c r="G423" s="282"/>
      <c r="H423" s="282"/>
      <c r="I423" s="285"/>
      <c r="J423" s="163"/>
      <c r="K423" s="106"/>
      <c r="L423" s="106"/>
      <c r="M423" s="107"/>
    </row>
    <row r="424" spans="1:21" s="143" customFormat="1" ht="85.5">
      <c r="A424" s="1"/>
      <c r="B424" s="102"/>
      <c r="C424" s="281" t="s">
        <v>372</v>
      </c>
      <c r="D424" s="282"/>
      <c r="E424" s="282"/>
      <c r="F424" s="282"/>
      <c r="G424" s="282"/>
      <c r="H424" s="282"/>
      <c r="I424" s="97" t="s">
        <v>373</v>
      </c>
      <c r="J424" s="163"/>
      <c r="K424" s="106"/>
      <c r="L424" s="106"/>
      <c r="M424" s="107"/>
    </row>
    <row r="425" spans="1:21" s="143" customFormat="1" ht="71.25">
      <c r="A425" s="1"/>
      <c r="B425" s="102"/>
      <c r="C425" s="281" t="s">
        <v>374</v>
      </c>
      <c r="D425" s="282"/>
      <c r="E425" s="282"/>
      <c r="F425" s="282"/>
      <c r="G425" s="282"/>
      <c r="H425" s="282"/>
      <c r="I425" s="97" t="s">
        <v>375</v>
      </c>
      <c r="J425" s="163"/>
      <c r="K425" s="106"/>
      <c r="L425" s="106"/>
      <c r="M425" s="107"/>
    </row>
    <row r="426" spans="1:21" s="143" customFormat="1" ht="71.25">
      <c r="A426" s="1"/>
      <c r="B426" s="102"/>
      <c r="C426" s="281" t="s">
        <v>376</v>
      </c>
      <c r="D426" s="282"/>
      <c r="E426" s="282"/>
      <c r="F426" s="282"/>
      <c r="G426" s="282"/>
      <c r="H426" s="282"/>
      <c r="I426" s="97" t="s">
        <v>377</v>
      </c>
      <c r="J426" s="163"/>
      <c r="K426" s="106"/>
      <c r="L426" s="106"/>
      <c r="M426" s="107"/>
    </row>
    <row r="427" spans="1:21" s="143" customFormat="1" ht="71.25">
      <c r="A427" s="1"/>
      <c r="B427" s="102"/>
      <c r="C427" s="281" t="s">
        <v>378</v>
      </c>
      <c r="D427" s="282"/>
      <c r="E427" s="282"/>
      <c r="F427" s="282"/>
      <c r="G427" s="282"/>
      <c r="H427" s="282"/>
      <c r="I427" s="97" t="s">
        <v>379</v>
      </c>
      <c r="J427" s="163"/>
      <c r="K427" s="108"/>
      <c r="L427" s="108"/>
      <c r="M427" s="109"/>
    </row>
    <row r="428" spans="1:21" s="61" customFormat="1">
      <c r="A428" s="1"/>
      <c r="B428" s="19"/>
      <c r="C428" s="19"/>
      <c r="D428" s="19"/>
      <c r="E428" s="19"/>
      <c r="F428" s="19"/>
      <c r="G428" s="19"/>
      <c r="H428" s="14"/>
      <c r="I428" s="14"/>
      <c r="J428" s="59"/>
      <c r="K428" s="60"/>
      <c r="L428" s="60"/>
      <c r="M428" s="60"/>
    </row>
    <row r="429" spans="1:21" s="57" customFormat="1">
      <c r="A429" s="1"/>
      <c r="B429" s="58"/>
      <c r="C429" s="47"/>
      <c r="D429" s="47"/>
      <c r="E429" s="47"/>
      <c r="F429" s="47"/>
      <c r="G429" s="47"/>
      <c r="H429" s="62"/>
      <c r="I429" s="62"/>
      <c r="J429" s="59"/>
      <c r="K429" s="63"/>
      <c r="L429" s="63"/>
      <c r="M429" s="63"/>
    </row>
    <row r="430" spans="1:21" s="168" customFormat="1">
      <c r="A430" s="1"/>
      <c r="B430" s="102"/>
      <c r="C430" s="4"/>
      <c r="D430" s="4"/>
      <c r="E430" s="4"/>
      <c r="F430" s="4"/>
      <c r="G430" s="4"/>
      <c r="H430" s="48"/>
      <c r="I430" s="48"/>
      <c r="J430" s="76"/>
      <c r="K430" s="77"/>
      <c r="L430" s="77"/>
      <c r="M430" s="77"/>
    </row>
    <row r="431" spans="1:21" s="168" customFormat="1">
      <c r="A431" s="1"/>
      <c r="B431" s="19" t="s">
        <v>380</v>
      </c>
      <c r="C431" s="4"/>
      <c r="D431" s="4"/>
      <c r="E431" s="4"/>
      <c r="F431" s="4"/>
      <c r="G431" s="4"/>
      <c r="H431" s="48"/>
      <c r="I431" s="48"/>
      <c r="J431" s="76"/>
      <c r="K431" s="77"/>
      <c r="L431" s="77"/>
      <c r="M431" s="77"/>
    </row>
    <row r="432" spans="1:21">
      <c r="A432" s="1"/>
      <c r="B432" s="19"/>
      <c r="C432" s="19"/>
      <c r="D432" s="19"/>
      <c r="E432" s="19"/>
      <c r="F432" s="19"/>
      <c r="G432" s="19"/>
      <c r="H432" s="14"/>
      <c r="I432" s="14"/>
      <c r="K432" s="50"/>
      <c r="L432" s="50"/>
      <c r="M432" s="50"/>
      <c r="N432" s="8"/>
      <c r="O432" s="8"/>
      <c r="P432" s="8"/>
      <c r="Q432" s="8"/>
      <c r="R432" s="8"/>
      <c r="S432" s="8"/>
      <c r="T432" s="8"/>
      <c r="U432" s="8"/>
    </row>
    <row r="433" spans="1:21">
      <c r="A433" s="1"/>
      <c r="B433" s="19"/>
      <c r="C433" s="4"/>
      <c r="D433" s="4"/>
      <c r="F433" s="4"/>
      <c r="G433" s="4"/>
      <c r="H433" s="48"/>
      <c r="I433" s="48"/>
      <c r="J433" s="51" t="s">
        <v>25</v>
      </c>
      <c r="K433" s="51" t="s">
        <v>8</v>
      </c>
      <c r="L433" s="51" t="s">
        <v>11</v>
      </c>
      <c r="M433" s="51" t="s">
        <v>12</v>
      </c>
      <c r="N433" s="8"/>
      <c r="O433" s="8"/>
      <c r="P433" s="8"/>
      <c r="Q433" s="8"/>
      <c r="R433" s="8"/>
      <c r="S433" s="8"/>
      <c r="T433" s="8"/>
      <c r="U433" s="8"/>
    </row>
    <row r="434" spans="1:21">
      <c r="A434" s="1"/>
      <c r="B434" s="2"/>
      <c r="C434" s="4"/>
      <c r="D434" s="4"/>
      <c r="F434" s="4"/>
      <c r="G434" s="4"/>
      <c r="H434" s="48"/>
      <c r="I434" s="52" t="s">
        <v>26</v>
      </c>
      <c r="J434" s="53"/>
      <c r="K434" s="54" t="s">
        <v>27</v>
      </c>
      <c r="L434" s="54" t="s">
        <v>28</v>
      </c>
      <c r="M434" s="54" t="s">
        <v>28</v>
      </c>
      <c r="N434" s="8"/>
      <c r="O434" s="8"/>
      <c r="P434" s="8"/>
      <c r="Q434" s="8"/>
      <c r="R434" s="8"/>
      <c r="S434" s="8"/>
      <c r="T434" s="8"/>
      <c r="U434" s="8"/>
    </row>
    <row r="435" spans="1:21" s="143" customFormat="1" ht="57">
      <c r="A435" s="1"/>
      <c r="B435" s="168"/>
      <c r="C435" s="263" t="s">
        <v>381</v>
      </c>
      <c r="D435" s="298"/>
      <c r="E435" s="298"/>
      <c r="F435" s="298"/>
      <c r="G435" s="298"/>
      <c r="H435" s="264"/>
      <c r="I435" s="97" t="s">
        <v>382</v>
      </c>
      <c r="J435" s="163"/>
      <c r="K435" s="104"/>
      <c r="L435" s="104"/>
      <c r="M435" s="105"/>
    </row>
    <row r="436" spans="1:21" s="143" customFormat="1" ht="57">
      <c r="A436" s="1"/>
      <c r="B436" s="102"/>
      <c r="C436" s="263" t="s">
        <v>383</v>
      </c>
      <c r="D436" s="302"/>
      <c r="E436" s="302"/>
      <c r="F436" s="302"/>
      <c r="G436" s="302"/>
      <c r="H436" s="303"/>
      <c r="I436" s="97" t="s">
        <v>384</v>
      </c>
      <c r="J436" s="163"/>
      <c r="K436" s="106"/>
      <c r="L436" s="106"/>
      <c r="M436" s="107"/>
    </row>
    <row r="437" spans="1:21" s="143" customFormat="1" ht="57">
      <c r="A437" s="1"/>
      <c r="B437" s="102"/>
      <c r="C437" s="263" t="s">
        <v>385</v>
      </c>
      <c r="D437" s="302"/>
      <c r="E437" s="302"/>
      <c r="F437" s="302"/>
      <c r="G437" s="302"/>
      <c r="H437" s="303"/>
      <c r="I437" s="97" t="s">
        <v>386</v>
      </c>
      <c r="J437" s="163"/>
      <c r="K437" s="106"/>
      <c r="L437" s="106"/>
      <c r="M437" s="107"/>
    </row>
    <row r="438" spans="1:21" s="143" customFormat="1" ht="57">
      <c r="A438" s="1"/>
      <c r="B438" s="102"/>
      <c r="C438" s="263" t="s">
        <v>387</v>
      </c>
      <c r="D438" s="302"/>
      <c r="E438" s="302"/>
      <c r="F438" s="302"/>
      <c r="G438" s="302"/>
      <c r="H438" s="303"/>
      <c r="I438" s="97" t="s">
        <v>388</v>
      </c>
      <c r="J438" s="163"/>
      <c r="K438" s="106"/>
      <c r="L438" s="106"/>
      <c r="M438" s="107"/>
    </row>
    <row r="439" spans="1:21" s="143" customFormat="1" ht="85.5">
      <c r="A439" s="1"/>
      <c r="B439" s="102"/>
      <c r="C439" s="263" t="s">
        <v>389</v>
      </c>
      <c r="D439" s="302"/>
      <c r="E439" s="302"/>
      <c r="F439" s="302"/>
      <c r="G439" s="302"/>
      <c r="H439" s="303"/>
      <c r="I439" s="97" t="s">
        <v>390</v>
      </c>
      <c r="J439" s="163"/>
      <c r="K439" s="106"/>
      <c r="L439" s="106"/>
      <c r="M439" s="107"/>
    </row>
    <row r="440" spans="1:21" s="143" customFormat="1" ht="71.25">
      <c r="A440" s="1"/>
      <c r="B440" s="102"/>
      <c r="C440" s="263" t="s">
        <v>391</v>
      </c>
      <c r="D440" s="302"/>
      <c r="E440" s="302"/>
      <c r="F440" s="302"/>
      <c r="G440" s="302"/>
      <c r="H440" s="303"/>
      <c r="I440" s="97" t="s">
        <v>392</v>
      </c>
      <c r="J440" s="163"/>
      <c r="K440" s="106"/>
      <c r="L440" s="106"/>
      <c r="M440" s="107"/>
    </row>
    <row r="441" spans="1:21" s="143" customFormat="1" ht="85.5">
      <c r="A441" s="1"/>
      <c r="B441" s="102"/>
      <c r="C441" s="263" t="s">
        <v>393</v>
      </c>
      <c r="D441" s="302"/>
      <c r="E441" s="302"/>
      <c r="F441" s="302"/>
      <c r="G441" s="302"/>
      <c r="H441" s="303"/>
      <c r="I441" s="97" t="s">
        <v>394</v>
      </c>
      <c r="J441" s="163"/>
      <c r="K441" s="106"/>
      <c r="L441" s="106"/>
      <c r="M441" s="107"/>
    </row>
    <row r="442" spans="1:21" s="143" customFormat="1" ht="71.25">
      <c r="A442" s="1"/>
      <c r="B442" s="102"/>
      <c r="C442" s="263" t="s">
        <v>395</v>
      </c>
      <c r="D442" s="302"/>
      <c r="E442" s="302"/>
      <c r="F442" s="302"/>
      <c r="G442" s="302"/>
      <c r="H442" s="303"/>
      <c r="I442" s="97" t="s">
        <v>396</v>
      </c>
      <c r="J442" s="163"/>
      <c r="K442" s="108"/>
      <c r="L442" s="108"/>
      <c r="M442" s="109"/>
    </row>
    <row r="443" spans="1:21" s="61" customFormat="1">
      <c r="A443" s="1"/>
      <c r="B443" s="19"/>
      <c r="C443" s="19"/>
      <c r="D443" s="19"/>
      <c r="E443" s="19"/>
      <c r="F443" s="19"/>
      <c r="G443" s="19"/>
      <c r="H443" s="14"/>
      <c r="I443" s="14"/>
      <c r="J443" s="59"/>
      <c r="K443" s="60"/>
      <c r="L443" s="60"/>
      <c r="M443" s="60"/>
    </row>
    <row r="444" spans="1:21" s="57" customFormat="1">
      <c r="A444" s="1"/>
      <c r="B444" s="58"/>
      <c r="C444" s="47"/>
      <c r="D444" s="47"/>
      <c r="E444" s="47"/>
      <c r="F444" s="47"/>
      <c r="G444" s="47"/>
      <c r="H444" s="62"/>
      <c r="I444" s="62"/>
      <c r="J444" s="59"/>
      <c r="K444" s="63"/>
      <c r="L444" s="63"/>
      <c r="M444" s="63"/>
    </row>
    <row r="445" spans="1:21" s="168" customFormat="1">
      <c r="A445" s="1"/>
      <c r="B445" s="102"/>
      <c r="C445" s="4"/>
      <c r="D445" s="4"/>
      <c r="E445" s="4"/>
      <c r="F445" s="4"/>
      <c r="G445" s="4"/>
      <c r="H445" s="48"/>
      <c r="I445" s="48"/>
      <c r="J445" s="76"/>
      <c r="K445" s="77"/>
      <c r="L445" s="77"/>
      <c r="M445" s="77"/>
    </row>
    <row r="446" spans="1:21" s="168" customFormat="1">
      <c r="A446" s="1"/>
      <c r="B446" s="19" t="s">
        <v>397</v>
      </c>
      <c r="C446" s="4"/>
      <c r="D446" s="4"/>
      <c r="E446" s="4"/>
      <c r="F446" s="4"/>
      <c r="G446" s="4"/>
      <c r="H446" s="48"/>
      <c r="I446" s="48"/>
      <c r="J446" s="76"/>
      <c r="K446" s="77"/>
      <c r="L446" s="77"/>
      <c r="M446" s="77"/>
    </row>
    <row r="447" spans="1:21">
      <c r="A447" s="1"/>
      <c r="B447" s="19"/>
      <c r="C447" s="19"/>
      <c r="D447" s="19"/>
      <c r="E447" s="19"/>
      <c r="F447" s="19"/>
      <c r="G447" s="19"/>
      <c r="H447" s="14"/>
      <c r="I447" s="14"/>
      <c r="K447" s="50"/>
      <c r="L447" s="50"/>
      <c r="M447" s="50"/>
      <c r="N447" s="8"/>
      <c r="O447" s="8"/>
      <c r="P447" s="8"/>
      <c r="Q447" s="8"/>
      <c r="R447" s="8"/>
      <c r="S447" s="8"/>
      <c r="T447" s="8"/>
      <c r="U447" s="8"/>
    </row>
    <row r="448" spans="1:21">
      <c r="A448" s="1"/>
      <c r="B448" s="19"/>
      <c r="C448" s="4"/>
      <c r="D448" s="4"/>
      <c r="F448" s="4"/>
      <c r="G448" s="4"/>
      <c r="H448" s="48"/>
      <c r="I448" s="48"/>
      <c r="J448" s="51" t="s">
        <v>25</v>
      </c>
      <c r="K448" s="51" t="s">
        <v>8</v>
      </c>
      <c r="L448" s="51" t="s">
        <v>11</v>
      </c>
      <c r="M448" s="51" t="s">
        <v>12</v>
      </c>
      <c r="N448" s="8"/>
      <c r="O448" s="8"/>
      <c r="P448" s="8"/>
      <c r="Q448" s="8"/>
      <c r="R448" s="8"/>
      <c r="S448" s="8"/>
      <c r="T448" s="8"/>
      <c r="U448" s="8"/>
    </row>
    <row r="449" spans="1:21">
      <c r="A449" s="1"/>
      <c r="B449" s="2"/>
      <c r="C449" s="4"/>
      <c r="D449" s="4"/>
      <c r="F449" s="4"/>
      <c r="G449" s="4"/>
      <c r="H449" s="48"/>
      <c r="I449" s="52" t="s">
        <v>26</v>
      </c>
      <c r="J449" s="53"/>
      <c r="K449" s="54" t="s">
        <v>27</v>
      </c>
      <c r="L449" s="54" t="s">
        <v>28</v>
      </c>
      <c r="M449" s="54" t="s">
        <v>28</v>
      </c>
      <c r="N449" s="8"/>
      <c r="O449" s="8"/>
      <c r="P449" s="8"/>
      <c r="Q449" s="8"/>
      <c r="R449" s="8"/>
      <c r="S449" s="8"/>
      <c r="T449" s="8"/>
      <c r="U449" s="8"/>
    </row>
    <row r="450" spans="1:21" s="143" customFormat="1" ht="42.75">
      <c r="A450" s="1"/>
      <c r="B450" s="168"/>
      <c r="C450" s="336" t="s">
        <v>398</v>
      </c>
      <c r="D450" s="337"/>
      <c r="E450" s="337"/>
      <c r="F450" s="337"/>
      <c r="G450" s="337"/>
      <c r="H450" s="338"/>
      <c r="I450" s="97" t="s">
        <v>399</v>
      </c>
      <c r="J450" s="163"/>
      <c r="K450" s="104"/>
      <c r="L450" s="104"/>
      <c r="M450" s="105"/>
    </row>
    <row r="451" spans="1:21" s="143" customFormat="1" ht="57">
      <c r="A451" s="1"/>
      <c r="B451" s="58"/>
      <c r="C451" s="151"/>
      <c r="D451" s="177"/>
      <c r="E451" s="263" t="s">
        <v>400</v>
      </c>
      <c r="F451" s="302"/>
      <c r="G451" s="302"/>
      <c r="H451" s="303"/>
      <c r="I451" s="97" t="s">
        <v>401</v>
      </c>
      <c r="J451" s="163"/>
      <c r="K451" s="106"/>
      <c r="L451" s="106"/>
      <c r="M451" s="107"/>
    </row>
    <row r="452" spans="1:21" s="143" customFormat="1" ht="57">
      <c r="A452" s="1"/>
      <c r="B452" s="58"/>
      <c r="C452" s="151"/>
      <c r="D452" s="177"/>
      <c r="E452" s="263" t="s">
        <v>402</v>
      </c>
      <c r="F452" s="302"/>
      <c r="G452" s="302"/>
      <c r="H452" s="303"/>
      <c r="I452" s="97" t="s">
        <v>403</v>
      </c>
      <c r="J452" s="163"/>
      <c r="K452" s="106"/>
      <c r="L452" s="106"/>
      <c r="M452" s="107"/>
    </row>
    <row r="453" spans="1:21" s="143" customFormat="1" ht="71.25">
      <c r="A453" s="1"/>
      <c r="B453" s="58"/>
      <c r="C453" s="69"/>
      <c r="D453" s="70"/>
      <c r="E453" s="263" t="s">
        <v>404</v>
      </c>
      <c r="F453" s="302"/>
      <c r="G453" s="302"/>
      <c r="H453" s="303"/>
      <c r="I453" s="97" t="s">
        <v>405</v>
      </c>
      <c r="J453" s="163"/>
      <c r="K453" s="106"/>
      <c r="L453" s="106"/>
      <c r="M453" s="107"/>
    </row>
    <row r="454" spans="1:21" s="143" customFormat="1" ht="57">
      <c r="A454" s="1"/>
      <c r="B454" s="58"/>
      <c r="C454" s="151"/>
      <c r="D454" s="177"/>
      <c r="E454" s="263" t="s">
        <v>406</v>
      </c>
      <c r="F454" s="302"/>
      <c r="G454" s="302"/>
      <c r="H454" s="303"/>
      <c r="I454" s="97" t="s">
        <v>407</v>
      </c>
      <c r="J454" s="163"/>
      <c r="K454" s="106"/>
      <c r="L454" s="106"/>
      <c r="M454" s="107"/>
    </row>
    <row r="455" spans="1:21" s="143" customFormat="1" ht="42.75">
      <c r="A455" s="1"/>
      <c r="B455" s="58"/>
      <c r="C455" s="151"/>
      <c r="D455" s="177"/>
      <c r="E455" s="263" t="s">
        <v>408</v>
      </c>
      <c r="F455" s="302"/>
      <c r="G455" s="302"/>
      <c r="H455" s="303"/>
      <c r="I455" s="97" t="s">
        <v>409</v>
      </c>
      <c r="J455" s="163"/>
      <c r="K455" s="106"/>
      <c r="L455" s="106"/>
      <c r="M455" s="107"/>
    </row>
    <row r="456" spans="1:21" s="143" customFormat="1" ht="57">
      <c r="A456" s="1"/>
      <c r="B456" s="58"/>
      <c r="C456" s="151"/>
      <c r="D456" s="177"/>
      <c r="E456" s="263" t="s">
        <v>410</v>
      </c>
      <c r="F456" s="302"/>
      <c r="G456" s="302"/>
      <c r="H456" s="303"/>
      <c r="I456" s="97" t="s">
        <v>411</v>
      </c>
      <c r="J456" s="163"/>
      <c r="K456" s="106"/>
      <c r="L456" s="106"/>
      <c r="M456" s="107"/>
    </row>
    <row r="457" spans="1:21" s="143" customFormat="1" ht="57">
      <c r="A457" s="1"/>
      <c r="B457" s="58"/>
      <c r="C457" s="153"/>
      <c r="D457" s="178"/>
      <c r="E457" s="263" t="s">
        <v>412</v>
      </c>
      <c r="F457" s="302"/>
      <c r="G457" s="302"/>
      <c r="H457" s="303"/>
      <c r="I457" s="97" t="s">
        <v>413</v>
      </c>
      <c r="J457" s="163"/>
      <c r="K457" s="106"/>
      <c r="L457" s="106"/>
      <c r="M457" s="107"/>
    </row>
    <row r="458" spans="1:21" s="143" customFormat="1" ht="57">
      <c r="A458" s="1"/>
      <c r="B458" s="58"/>
      <c r="C458" s="281" t="s">
        <v>414</v>
      </c>
      <c r="D458" s="282"/>
      <c r="E458" s="282"/>
      <c r="F458" s="282"/>
      <c r="G458" s="282"/>
      <c r="H458" s="282"/>
      <c r="I458" s="97" t="s">
        <v>415</v>
      </c>
      <c r="J458" s="163"/>
      <c r="K458" s="106"/>
      <c r="L458" s="106"/>
      <c r="M458" s="107"/>
    </row>
    <row r="459" spans="1:21" s="143" customFormat="1" ht="57">
      <c r="A459" s="1"/>
      <c r="B459" s="58"/>
      <c r="C459" s="281" t="s">
        <v>416</v>
      </c>
      <c r="D459" s="282"/>
      <c r="E459" s="282"/>
      <c r="F459" s="282"/>
      <c r="G459" s="282"/>
      <c r="H459" s="282"/>
      <c r="I459" s="97" t="s">
        <v>417</v>
      </c>
      <c r="J459" s="163"/>
      <c r="K459" s="106"/>
      <c r="L459" s="106"/>
      <c r="M459" s="107"/>
    </row>
    <row r="460" spans="1:21" s="143" customFormat="1" ht="57">
      <c r="A460" s="1"/>
      <c r="B460" s="58"/>
      <c r="C460" s="281" t="s">
        <v>418</v>
      </c>
      <c r="D460" s="282"/>
      <c r="E460" s="282"/>
      <c r="F460" s="282"/>
      <c r="G460" s="282"/>
      <c r="H460" s="282"/>
      <c r="I460" s="97" t="s">
        <v>419</v>
      </c>
      <c r="J460" s="163"/>
      <c r="K460" s="106"/>
      <c r="L460" s="106"/>
      <c r="M460" s="107"/>
    </row>
    <row r="461" spans="1:21" s="143" customFormat="1" ht="42.75">
      <c r="A461" s="1"/>
      <c r="B461" s="58"/>
      <c r="C461" s="281" t="s">
        <v>420</v>
      </c>
      <c r="D461" s="282"/>
      <c r="E461" s="282"/>
      <c r="F461" s="282"/>
      <c r="G461" s="282"/>
      <c r="H461" s="282"/>
      <c r="I461" s="97" t="s">
        <v>421</v>
      </c>
      <c r="J461" s="163"/>
      <c r="K461" s="106"/>
      <c r="L461" s="106"/>
      <c r="M461" s="107"/>
    </row>
    <row r="462" spans="1:21" s="143" customFormat="1" ht="57">
      <c r="A462" s="1"/>
      <c r="B462" s="58"/>
      <c r="C462" s="281" t="s">
        <v>422</v>
      </c>
      <c r="D462" s="282"/>
      <c r="E462" s="282"/>
      <c r="F462" s="282"/>
      <c r="G462" s="282"/>
      <c r="H462" s="282"/>
      <c r="I462" s="97" t="s">
        <v>423</v>
      </c>
      <c r="J462" s="163"/>
      <c r="K462" s="106"/>
      <c r="L462" s="106"/>
      <c r="M462" s="107"/>
    </row>
    <row r="463" spans="1:21" s="143" customFormat="1" ht="57">
      <c r="A463" s="1"/>
      <c r="B463" s="58"/>
      <c r="C463" s="281" t="s">
        <v>424</v>
      </c>
      <c r="D463" s="282"/>
      <c r="E463" s="282"/>
      <c r="F463" s="282"/>
      <c r="G463" s="282"/>
      <c r="H463" s="282"/>
      <c r="I463" s="97" t="s">
        <v>425</v>
      </c>
      <c r="J463" s="163"/>
      <c r="K463" s="106"/>
      <c r="L463" s="106"/>
      <c r="M463" s="107"/>
    </row>
    <row r="464" spans="1:21" s="143" customFormat="1" ht="71.25">
      <c r="A464" s="1"/>
      <c r="B464" s="58"/>
      <c r="C464" s="281" t="s">
        <v>426</v>
      </c>
      <c r="D464" s="282"/>
      <c r="E464" s="282"/>
      <c r="F464" s="282"/>
      <c r="G464" s="282"/>
      <c r="H464" s="282"/>
      <c r="I464" s="97" t="s">
        <v>427</v>
      </c>
      <c r="J464" s="163"/>
      <c r="K464" s="108"/>
      <c r="L464" s="108"/>
      <c r="M464" s="109"/>
    </row>
    <row r="465" spans="1:21" s="61" customFormat="1">
      <c r="A465" s="1"/>
      <c r="B465" s="19"/>
      <c r="C465" s="19"/>
      <c r="D465" s="19"/>
      <c r="E465" s="19"/>
      <c r="F465" s="19"/>
      <c r="G465" s="19"/>
      <c r="H465" s="14"/>
      <c r="I465" s="14"/>
      <c r="J465" s="59"/>
      <c r="K465" s="60"/>
      <c r="L465" s="60"/>
      <c r="M465" s="60"/>
    </row>
    <row r="466" spans="1:21" s="57" customFormat="1">
      <c r="A466" s="1"/>
      <c r="B466" s="58"/>
      <c r="C466" s="47"/>
      <c r="D466" s="47"/>
      <c r="E466" s="47"/>
      <c r="F466" s="47"/>
      <c r="G466" s="47"/>
      <c r="H466" s="62"/>
      <c r="I466" s="62"/>
      <c r="J466" s="59"/>
      <c r="K466" s="63"/>
      <c r="L466" s="63"/>
      <c r="M466" s="63"/>
    </row>
    <row r="467" spans="1:21" s="168" customFormat="1">
      <c r="A467" s="1"/>
      <c r="B467" s="102"/>
      <c r="C467" s="4"/>
      <c r="D467" s="4"/>
      <c r="E467" s="4"/>
      <c r="F467" s="4"/>
      <c r="G467" s="4"/>
      <c r="H467" s="48"/>
      <c r="I467" s="48"/>
      <c r="J467" s="76"/>
      <c r="K467" s="77"/>
      <c r="L467" s="77"/>
      <c r="M467" s="77"/>
    </row>
    <row r="468" spans="1:21">
      <c r="A468" s="1"/>
      <c r="B468" s="19"/>
      <c r="C468" s="19"/>
      <c r="D468" s="19"/>
      <c r="E468" s="19"/>
      <c r="F468" s="19"/>
      <c r="G468" s="19"/>
      <c r="H468" s="14"/>
      <c r="I468" s="14"/>
      <c r="K468" s="50"/>
      <c r="L468" s="50"/>
      <c r="M468" s="50"/>
      <c r="N468" s="8"/>
      <c r="O468" s="8"/>
      <c r="P468" s="8"/>
      <c r="Q468" s="8"/>
      <c r="R468" s="8"/>
      <c r="S468" s="8"/>
      <c r="T468" s="8"/>
      <c r="U468" s="8"/>
    </row>
    <row r="469" spans="1:21">
      <c r="A469" s="1"/>
      <c r="B469" s="19"/>
      <c r="C469" s="4"/>
      <c r="D469" s="4"/>
      <c r="F469" s="4"/>
      <c r="G469" s="4"/>
      <c r="H469" s="48"/>
      <c r="I469" s="48"/>
      <c r="J469" s="51" t="s">
        <v>25</v>
      </c>
      <c r="K469" s="51" t="s">
        <v>8</v>
      </c>
      <c r="L469" s="51" t="s">
        <v>11</v>
      </c>
      <c r="M469" s="51" t="s">
        <v>12</v>
      </c>
      <c r="N469" s="8"/>
      <c r="O469" s="8"/>
      <c r="P469" s="8"/>
      <c r="Q469" s="8"/>
      <c r="R469" s="8"/>
      <c r="S469" s="8"/>
      <c r="T469" s="8"/>
      <c r="U469" s="8"/>
    </row>
    <row r="470" spans="1:21">
      <c r="A470" s="1"/>
      <c r="B470" s="2"/>
      <c r="C470" s="4"/>
      <c r="D470" s="4"/>
      <c r="F470" s="4"/>
      <c r="G470" s="4"/>
      <c r="H470" s="48"/>
      <c r="I470" s="52" t="s">
        <v>26</v>
      </c>
      <c r="J470" s="53"/>
      <c r="K470" s="54" t="s">
        <v>27</v>
      </c>
      <c r="L470" s="54" t="s">
        <v>28</v>
      </c>
      <c r="M470" s="54" t="s">
        <v>28</v>
      </c>
      <c r="N470" s="8"/>
      <c r="O470" s="8"/>
      <c r="P470" s="8"/>
      <c r="Q470" s="8"/>
      <c r="R470" s="8"/>
      <c r="S470" s="8"/>
      <c r="T470" s="8"/>
      <c r="U470" s="8"/>
    </row>
    <row r="471" spans="1:21" s="57" customFormat="1" ht="42.75">
      <c r="A471" s="1"/>
      <c r="B471" s="58"/>
      <c r="C471" s="365" t="s">
        <v>428</v>
      </c>
      <c r="D471" s="357"/>
      <c r="E471" s="357"/>
      <c r="F471" s="357"/>
      <c r="G471" s="357"/>
      <c r="H471" s="358"/>
      <c r="I471" s="113" t="s">
        <v>429</v>
      </c>
      <c r="J471" s="179"/>
      <c r="K471" s="172"/>
      <c r="L471" s="172"/>
      <c r="M471" s="172"/>
    </row>
    <row r="472" spans="1:21" s="57" customFormat="1" ht="42.75">
      <c r="A472" s="1"/>
      <c r="B472" s="58"/>
      <c r="C472" s="359" t="s">
        <v>430</v>
      </c>
      <c r="D472" s="360"/>
      <c r="E472" s="360"/>
      <c r="F472" s="360"/>
      <c r="G472" s="360"/>
      <c r="H472" s="360"/>
      <c r="I472" s="113" t="s">
        <v>431</v>
      </c>
      <c r="J472" s="179"/>
      <c r="K472" s="180"/>
      <c r="L472" s="180"/>
      <c r="M472" s="180"/>
    </row>
    <row r="473" spans="1:21" s="57" customFormat="1" ht="35.1" customHeight="1">
      <c r="A473" s="1"/>
      <c r="B473" s="58"/>
      <c r="C473" s="355" t="s">
        <v>432</v>
      </c>
      <c r="D473" s="361"/>
      <c r="E473" s="361"/>
      <c r="F473" s="361"/>
      <c r="G473" s="361"/>
      <c r="H473" s="362"/>
      <c r="I473" s="283" t="s">
        <v>433</v>
      </c>
      <c r="J473" s="116">
        <v>0</v>
      </c>
      <c r="K473" s="117"/>
      <c r="L473" s="117"/>
      <c r="M473" s="117"/>
    </row>
    <row r="474" spans="1:21" s="57" customFormat="1" ht="35.1" customHeight="1">
      <c r="A474" s="1"/>
      <c r="B474" s="58"/>
      <c r="C474" s="181"/>
      <c r="D474" s="182"/>
      <c r="E474" s="355" t="s">
        <v>434</v>
      </c>
      <c r="F474" s="356"/>
      <c r="G474" s="357"/>
      <c r="H474" s="358"/>
      <c r="I474" s="322"/>
      <c r="J474" s="116">
        <v>0</v>
      </c>
      <c r="K474" s="117"/>
      <c r="L474" s="117"/>
      <c r="M474" s="117"/>
    </row>
    <row r="475" spans="1:21" s="57" customFormat="1" ht="45" customHeight="1">
      <c r="A475" s="1"/>
      <c r="B475" s="58"/>
      <c r="C475" s="183"/>
      <c r="D475" s="184"/>
      <c r="E475" s="363"/>
      <c r="F475" s="364"/>
      <c r="G475" s="352" t="s">
        <v>435</v>
      </c>
      <c r="H475" s="354"/>
      <c r="I475" s="323"/>
      <c r="J475" s="116">
        <v>0</v>
      </c>
      <c r="K475" s="117"/>
      <c r="L475" s="117"/>
      <c r="M475" s="117"/>
    </row>
    <row r="476" spans="1:21" s="61" customFormat="1">
      <c r="A476" s="1"/>
      <c r="B476" s="19"/>
      <c r="C476" s="47"/>
      <c r="D476" s="47"/>
      <c r="E476" s="19"/>
      <c r="F476" s="19"/>
      <c r="G476" s="19"/>
      <c r="H476" s="14"/>
      <c r="I476" s="14"/>
      <c r="J476" s="59"/>
      <c r="K476" s="60"/>
      <c r="L476" s="60"/>
      <c r="M476" s="60"/>
    </row>
    <row r="477" spans="1:21" s="57" customFormat="1">
      <c r="A477" s="1"/>
      <c r="B477" s="58"/>
      <c r="C477" s="47"/>
      <c r="D477" s="47"/>
      <c r="E477" s="47"/>
      <c r="F477" s="47"/>
      <c r="G477" s="47"/>
      <c r="H477" s="62"/>
      <c r="I477" s="62"/>
      <c r="J477" s="59"/>
      <c r="K477" s="63"/>
      <c r="L477" s="63"/>
      <c r="M477" s="63"/>
    </row>
    <row r="478" spans="1:21" s="61" customFormat="1">
      <c r="A478" s="1"/>
      <c r="B478" s="58"/>
      <c r="C478" s="4"/>
      <c r="D478" s="4"/>
      <c r="E478" s="4"/>
      <c r="F478" s="4"/>
      <c r="G478" s="4"/>
      <c r="H478" s="48"/>
      <c r="I478" s="48"/>
      <c r="J478" s="76"/>
      <c r="K478" s="77"/>
      <c r="L478" s="77"/>
      <c r="M478" s="77"/>
    </row>
    <row r="479" spans="1:21" s="61" customFormat="1">
      <c r="A479" s="1"/>
      <c r="B479" s="19" t="s">
        <v>436</v>
      </c>
      <c r="C479" s="4"/>
      <c r="D479" s="4"/>
      <c r="E479" s="4"/>
      <c r="F479" s="4"/>
      <c r="G479" s="4"/>
      <c r="H479" s="48"/>
      <c r="I479" s="48"/>
      <c r="J479" s="76"/>
      <c r="K479" s="77"/>
      <c r="L479" s="77"/>
      <c r="M479" s="77"/>
    </row>
    <row r="480" spans="1:21">
      <c r="A480" s="1"/>
      <c r="B480" s="19"/>
      <c r="C480" s="19"/>
      <c r="D480" s="19"/>
      <c r="E480" s="19"/>
      <c r="F480" s="19"/>
      <c r="G480" s="19"/>
      <c r="H480" s="14"/>
      <c r="I480" s="14"/>
      <c r="K480" s="50"/>
      <c r="L480" s="50"/>
      <c r="M480" s="50"/>
      <c r="N480" s="8"/>
      <c r="O480" s="8"/>
      <c r="P480" s="8"/>
      <c r="Q480" s="8"/>
      <c r="R480" s="8"/>
      <c r="S480" s="8"/>
      <c r="T480" s="8"/>
      <c r="U480" s="8"/>
    </row>
    <row r="481" spans="1:21">
      <c r="A481" s="1"/>
      <c r="B481" s="19"/>
      <c r="C481" s="4"/>
      <c r="D481" s="4"/>
      <c r="F481" s="4"/>
      <c r="G481" s="4"/>
      <c r="H481" s="48"/>
      <c r="I481" s="48"/>
      <c r="J481" s="51" t="s">
        <v>25</v>
      </c>
      <c r="K481" s="51" t="s">
        <v>8</v>
      </c>
      <c r="L481" s="51" t="s">
        <v>11</v>
      </c>
      <c r="M481" s="51" t="s">
        <v>12</v>
      </c>
      <c r="N481" s="8"/>
      <c r="O481" s="8"/>
      <c r="P481" s="8"/>
      <c r="Q481" s="8"/>
      <c r="R481" s="8"/>
      <c r="S481" s="8"/>
      <c r="T481" s="8"/>
      <c r="U481" s="8"/>
    </row>
    <row r="482" spans="1:21">
      <c r="A482" s="1"/>
      <c r="B482" s="2"/>
      <c r="C482" s="4"/>
      <c r="D482" s="4"/>
      <c r="F482" s="4"/>
      <c r="G482" s="4"/>
      <c r="H482" s="48"/>
      <c r="I482" s="52" t="s">
        <v>26</v>
      </c>
      <c r="J482" s="53"/>
      <c r="K482" s="54" t="s">
        <v>27</v>
      </c>
      <c r="L482" s="54" t="s">
        <v>28</v>
      </c>
      <c r="M482" s="54" t="s">
        <v>28</v>
      </c>
      <c r="N482" s="8"/>
      <c r="O482" s="8"/>
      <c r="P482" s="8"/>
      <c r="Q482" s="8"/>
      <c r="R482" s="8"/>
      <c r="S482" s="8"/>
      <c r="T482" s="8"/>
      <c r="U482" s="8"/>
    </row>
    <row r="483" spans="1:21" s="57" customFormat="1" ht="57">
      <c r="A483" s="1"/>
      <c r="B483" s="2"/>
      <c r="C483" s="263" t="s">
        <v>437</v>
      </c>
      <c r="D483" s="298"/>
      <c r="E483" s="298"/>
      <c r="F483" s="298"/>
      <c r="G483" s="298"/>
      <c r="H483" s="264"/>
      <c r="I483" s="97" t="s">
        <v>438</v>
      </c>
      <c r="J483" s="169"/>
      <c r="K483" s="185"/>
      <c r="L483" s="185"/>
      <c r="M483" s="186"/>
    </row>
    <row r="484" spans="1:21" s="143" customFormat="1" ht="85.5">
      <c r="A484" s="1"/>
      <c r="B484" s="102"/>
      <c r="C484" s="263" t="s">
        <v>439</v>
      </c>
      <c r="D484" s="302"/>
      <c r="E484" s="302"/>
      <c r="F484" s="302"/>
      <c r="G484" s="302"/>
      <c r="H484" s="303"/>
      <c r="I484" s="97" t="s">
        <v>440</v>
      </c>
      <c r="J484" s="163"/>
      <c r="K484" s="187"/>
      <c r="L484" s="187"/>
      <c r="M484" s="188"/>
    </row>
    <row r="485" spans="1:21" s="143" customFormat="1" ht="42.75">
      <c r="A485" s="1"/>
      <c r="B485" s="102"/>
      <c r="C485" s="263" t="s">
        <v>441</v>
      </c>
      <c r="D485" s="302"/>
      <c r="E485" s="302"/>
      <c r="F485" s="302"/>
      <c r="G485" s="302"/>
      <c r="H485" s="303"/>
      <c r="I485" s="97" t="s">
        <v>442</v>
      </c>
      <c r="J485" s="163"/>
      <c r="K485" s="187"/>
      <c r="L485" s="187"/>
      <c r="M485" s="188"/>
    </row>
    <row r="486" spans="1:21" s="143" customFormat="1" ht="71.25">
      <c r="A486" s="1"/>
      <c r="B486" s="102"/>
      <c r="C486" s="263" t="s">
        <v>443</v>
      </c>
      <c r="D486" s="302"/>
      <c r="E486" s="302"/>
      <c r="F486" s="302"/>
      <c r="G486" s="302"/>
      <c r="H486" s="303"/>
      <c r="I486" s="97" t="s">
        <v>444</v>
      </c>
      <c r="J486" s="163"/>
      <c r="K486" s="189"/>
      <c r="L486" s="189"/>
      <c r="M486" s="190"/>
    </row>
    <row r="487" spans="1:21" s="61" customFormat="1">
      <c r="A487" s="1"/>
      <c r="B487" s="19"/>
      <c r="C487" s="19"/>
      <c r="D487" s="19"/>
      <c r="E487" s="19"/>
      <c r="F487" s="19"/>
      <c r="G487" s="19"/>
      <c r="H487" s="14"/>
      <c r="I487" s="14"/>
      <c r="J487" s="59"/>
      <c r="K487" s="60"/>
      <c r="L487" s="60"/>
      <c r="M487" s="60"/>
    </row>
    <row r="488" spans="1:21" s="57" customFormat="1">
      <c r="A488" s="1"/>
      <c r="B488" s="58"/>
      <c r="C488" s="47"/>
      <c r="D488" s="47"/>
      <c r="E488" s="47"/>
      <c r="F488" s="47"/>
      <c r="G488" s="47"/>
      <c r="H488" s="62"/>
      <c r="I488" s="62"/>
      <c r="J488" s="59"/>
      <c r="K488" s="63"/>
      <c r="L488" s="63"/>
      <c r="M488" s="63"/>
    </row>
    <row r="489" spans="1:21" s="168" customFormat="1">
      <c r="A489" s="1"/>
      <c r="C489" s="4"/>
      <c r="D489" s="4"/>
      <c r="E489" s="4"/>
      <c r="F489" s="4"/>
      <c r="G489" s="4"/>
      <c r="H489" s="48"/>
      <c r="I489" s="48"/>
      <c r="J489" s="76"/>
      <c r="K489" s="77"/>
      <c r="L489" s="77"/>
      <c r="M489" s="77"/>
    </row>
    <row r="490" spans="1:21" s="168" customFormat="1">
      <c r="A490" s="1"/>
      <c r="B490" s="19" t="s">
        <v>445</v>
      </c>
      <c r="C490" s="4"/>
      <c r="D490" s="4"/>
      <c r="E490" s="4"/>
      <c r="F490" s="4"/>
      <c r="G490" s="4"/>
      <c r="H490" s="48"/>
      <c r="I490" s="48"/>
      <c r="J490" s="76"/>
      <c r="K490" s="77"/>
      <c r="L490" s="77"/>
      <c r="M490" s="77"/>
    </row>
    <row r="491" spans="1:21">
      <c r="A491" s="1"/>
      <c r="B491" s="19"/>
      <c r="C491" s="19"/>
      <c r="D491" s="19"/>
      <c r="E491" s="19"/>
      <c r="F491" s="19"/>
      <c r="G491" s="19"/>
      <c r="H491" s="14"/>
      <c r="I491" s="14"/>
      <c r="K491" s="50"/>
      <c r="L491" s="50"/>
      <c r="M491" s="50"/>
      <c r="N491" s="8"/>
      <c r="O491" s="8"/>
      <c r="P491" s="8"/>
      <c r="Q491" s="8"/>
      <c r="R491" s="8"/>
      <c r="S491" s="8"/>
      <c r="T491" s="8"/>
      <c r="U491" s="8"/>
    </row>
    <row r="492" spans="1:21">
      <c r="A492" s="1"/>
      <c r="B492" s="19"/>
      <c r="C492" s="4"/>
      <c r="D492" s="4"/>
      <c r="F492" s="4"/>
      <c r="G492" s="4"/>
      <c r="H492" s="48"/>
      <c r="I492" s="48"/>
      <c r="J492" s="51" t="s">
        <v>25</v>
      </c>
      <c r="K492" s="51" t="s">
        <v>8</v>
      </c>
      <c r="L492" s="51" t="s">
        <v>11</v>
      </c>
      <c r="M492" s="51" t="s">
        <v>12</v>
      </c>
      <c r="N492" s="8"/>
      <c r="O492" s="8"/>
      <c r="P492" s="8"/>
      <c r="Q492" s="8"/>
      <c r="R492" s="8"/>
      <c r="S492" s="8"/>
      <c r="T492" s="8"/>
      <c r="U492" s="8"/>
    </row>
    <row r="493" spans="1:21">
      <c r="A493" s="1"/>
      <c r="B493" s="2"/>
      <c r="C493" s="4"/>
      <c r="D493" s="4"/>
      <c r="F493" s="4"/>
      <c r="G493" s="4"/>
      <c r="H493" s="48"/>
      <c r="I493" s="52" t="s">
        <v>146</v>
      </c>
      <c r="J493" s="53"/>
      <c r="K493" s="54" t="s">
        <v>27</v>
      </c>
      <c r="L493" s="54" t="s">
        <v>28</v>
      </c>
      <c r="M493" s="54" t="s">
        <v>28</v>
      </c>
      <c r="N493" s="8"/>
      <c r="O493" s="8"/>
      <c r="P493" s="8"/>
      <c r="Q493" s="8"/>
      <c r="R493" s="8"/>
      <c r="S493" s="8"/>
      <c r="T493" s="8"/>
      <c r="U493" s="8"/>
    </row>
    <row r="494" spans="1:21" s="143" customFormat="1" ht="42.75">
      <c r="A494" s="1"/>
      <c r="B494" s="168"/>
      <c r="C494" s="263" t="s">
        <v>446</v>
      </c>
      <c r="D494" s="298"/>
      <c r="E494" s="298"/>
      <c r="F494" s="298"/>
      <c r="G494" s="298"/>
      <c r="H494" s="264"/>
      <c r="I494" s="97" t="s">
        <v>447</v>
      </c>
      <c r="J494" s="163"/>
      <c r="K494" s="185"/>
      <c r="L494" s="185"/>
      <c r="M494" s="186"/>
    </row>
    <row r="495" spans="1:21" s="143" customFormat="1" ht="57">
      <c r="A495" s="1"/>
      <c r="B495" s="102"/>
      <c r="C495" s="263" t="s">
        <v>448</v>
      </c>
      <c r="D495" s="302"/>
      <c r="E495" s="302"/>
      <c r="F495" s="302"/>
      <c r="G495" s="302"/>
      <c r="H495" s="303"/>
      <c r="I495" s="97" t="s">
        <v>449</v>
      </c>
      <c r="J495" s="163"/>
      <c r="K495" s="187"/>
      <c r="L495" s="187"/>
      <c r="M495" s="188"/>
    </row>
    <row r="496" spans="1:21" s="143" customFormat="1" ht="57">
      <c r="A496" s="1"/>
      <c r="B496" s="102"/>
      <c r="C496" s="263" t="s">
        <v>450</v>
      </c>
      <c r="D496" s="302"/>
      <c r="E496" s="302"/>
      <c r="F496" s="302"/>
      <c r="G496" s="302"/>
      <c r="H496" s="303"/>
      <c r="I496" s="97" t="s">
        <v>451</v>
      </c>
      <c r="J496" s="163"/>
      <c r="K496" s="187"/>
      <c r="L496" s="187"/>
      <c r="M496" s="188"/>
    </row>
    <row r="497" spans="1:21" s="143" customFormat="1" ht="57">
      <c r="A497" s="1"/>
      <c r="B497" s="102"/>
      <c r="C497" s="263" t="s">
        <v>452</v>
      </c>
      <c r="D497" s="302"/>
      <c r="E497" s="302"/>
      <c r="F497" s="302"/>
      <c r="G497" s="302"/>
      <c r="H497" s="303"/>
      <c r="I497" s="97" t="s">
        <v>453</v>
      </c>
      <c r="J497" s="163" t="s">
        <v>454</v>
      </c>
      <c r="K497" s="187"/>
      <c r="L497" s="187"/>
      <c r="M497" s="188"/>
    </row>
    <row r="498" spans="1:21" s="143" customFormat="1" ht="57">
      <c r="A498" s="1"/>
      <c r="B498" s="102"/>
      <c r="C498" s="263" t="s">
        <v>455</v>
      </c>
      <c r="D498" s="302"/>
      <c r="E498" s="302"/>
      <c r="F498" s="302"/>
      <c r="G498" s="302"/>
      <c r="H498" s="303"/>
      <c r="I498" s="97" t="s">
        <v>456</v>
      </c>
      <c r="J498" s="163"/>
      <c r="K498" s="189"/>
      <c r="L498" s="189"/>
      <c r="M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457</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8</v>
      </c>
      <c r="L506" s="51" t="s">
        <v>11</v>
      </c>
      <c r="M506" s="51" t="s">
        <v>12</v>
      </c>
      <c r="N506" s="8"/>
    </row>
    <row r="507" spans="1:21" s="143" customFormat="1">
      <c r="A507" s="1"/>
      <c r="B507" s="2"/>
      <c r="C507" s="4"/>
      <c r="D507" s="4"/>
      <c r="E507" s="4"/>
      <c r="F507" s="4"/>
      <c r="G507" s="4"/>
      <c r="H507" s="48"/>
      <c r="I507" s="52" t="s">
        <v>146</v>
      </c>
      <c r="J507" s="193"/>
      <c r="K507" s="112" t="s">
        <v>27</v>
      </c>
      <c r="L507" s="112" t="s">
        <v>28</v>
      </c>
      <c r="M507" s="112" t="s">
        <v>28</v>
      </c>
      <c r="N507" s="8"/>
    </row>
    <row r="508" spans="1:21" s="143" customFormat="1" ht="17.25" customHeight="1">
      <c r="A508" s="1"/>
      <c r="B508" s="168"/>
      <c r="C508" s="355" t="s">
        <v>458</v>
      </c>
      <c r="D508" s="356"/>
      <c r="E508" s="356"/>
      <c r="F508" s="356"/>
      <c r="G508" s="356"/>
      <c r="H508" s="366"/>
      <c r="I508" s="373" t="s">
        <v>459</v>
      </c>
      <c r="J508" s="374"/>
      <c r="K508" s="194"/>
      <c r="L508" s="194"/>
      <c r="M508" s="194"/>
      <c r="N508" s="8"/>
    </row>
    <row r="509" spans="1:21" s="143" customFormat="1" ht="17.25" customHeight="1">
      <c r="A509" s="1"/>
      <c r="B509" s="195"/>
      <c r="C509" s="367"/>
      <c r="D509" s="368"/>
      <c r="E509" s="368"/>
      <c r="F509" s="368"/>
      <c r="G509" s="368"/>
      <c r="H509" s="369"/>
      <c r="I509" s="373"/>
      <c r="J509" s="375"/>
      <c r="K509" s="196"/>
      <c r="L509" s="196"/>
      <c r="M509" s="196"/>
      <c r="N509" s="8"/>
    </row>
    <row r="510" spans="1:21" s="143" customFormat="1" ht="17.25" customHeight="1">
      <c r="A510" s="1"/>
      <c r="B510" s="195"/>
      <c r="C510" s="367"/>
      <c r="D510" s="368"/>
      <c r="E510" s="368"/>
      <c r="F510" s="368"/>
      <c r="G510" s="368"/>
      <c r="H510" s="369"/>
      <c r="I510" s="373"/>
      <c r="J510" s="375"/>
      <c r="K510" s="197" t="s">
        <v>41</v>
      </c>
      <c r="L510" s="197" t="s">
        <v>41</v>
      </c>
      <c r="M510" s="197" t="s">
        <v>41</v>
      </c>
      <c r="N510" s="8"/>
    </row>
    <row r="511" spans="1:21" s="143" customFormat="1" ht="17.25" customHeight="1">
      <c r="A511" s="1"/>
      <c r="B511" s="195"/>
      <c r="C511" s="367"/>
      <c r="D511" s="368"/>
      <c r="E511" s="368"/>
      <c r="F511" s="368"/>
      <c r="G511" s="368"/>
      <c r="H511" s="369"/>
      <c r="I511" s="373"/>
      <c r="J511" s="375"/>
      <c r="K511" s="198"/>
      <c r="L511" s="198"/>
      <c r="M511" s="198"/>
      <c r="N511" s="8"/>
    </row>
    <row r="512" spans="1:21" s="143" customFormat="1" ht="17.25" customHeight="1">
      <c r="A512" s="1"/>
      <c r="B512" s="195"/>
      <c r="C512" s="370"/>
      <c r="D512" s="371"/>
      <c r="E512" s="371"/>
      <c r="F512" s="371"/>
      <c r="G512" s="371"/>
      <c r="H512" s="372"/>
      <c r="I512" s="373"/>
      <c r="J512" s="376"/>
      <c r="K512" s="199"/>
      <c r="L512" s="199"/>
      <c r="M512" s="199"/>
      <c r="N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M20"/>
    <mergeCell ref="I21:J21"/>
    <mergeCell ref="I22:J22"/>
    <mergeCell ref="I23:J23"/>
    <mergeCell ref="I10:J10"/>
    <mergeCell ref="K10:M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460</v>
      </c>
      <c r="C3" s="11"/>
      <c r="D3" s="11"/>
      <c r="E3" s="11"/>
      <c r="F3" s="11"/>
      <c r="G3" s="11"/>
      <c r="H3" s="9"/>
    </row>
    <row r="4" spans="1:22">
      <c r="A4" s="1"/>
      <c r="B4" s="12" t="s">
        <v>461</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5"/>
      <c r="M10" s="255"/>
      <c r="N10" s="255"/>
      <c r="O10" s="256"/>
    </row>
    <row r="11" spans="1:22" s="22" customFormat="1">
      <c r="A11" s="1"/>
      <c r="B11" s="18"/>
      <c r="C11" s="20"/>
      <c r="D11" s="20"/>
      <c r="E11" s="20"/>
      <c r="F11" s="20"/>
      <c r="G11" s="20"/>
      <c r="H11" s="21"/>
      <c r="I11" s="251" t="s">
        <v>6</v>
      </c>
      <c r="J11" s="252"/>
      <c r="K11" s="24"/>
      <c r="L11" s="24"/>
      <c r="M11" s="24"/>
      <c r="N11" s="24"/>
      <c r="O11" s="24"/>
    </row>
    <row r="12" spans="1:22" s="22" customFormat="1">
      <c r="A12" s="1"/>
      <c r="B12" s="25"/>
      <c r="C12" s="20"/>
      <c r="D12" s="20"/>
      <c r="E12" s="20"/>
      <c r="F12" s="20"/>
      <c r="G12" s="20"/>
      <c r="H12" s="21"/>
      <c r="I12" s="251" t="s">
        <v>7</v>
      </c>
      <c r="J12" s="252"/>
      <c r="K12" s="26"/>
      <c r="L12" s="26"/>
      <c r="M12" s="26"/>
      <c r="N12" s="26"/>
      <c r="O12" s="26"/>
    </row>
    <row r="13" spans="1:22" s="22" customFormat="1">
      <c r="A13" s="1"/>
      <c r="B13" s="25"/>
      <c r="C13" s="20"/>
      <c r="D13" s="20"/>
      <c r="E13" s="20"/>
      <c r="F13" s="20"/>
      <c r="G13" s="20"/>
      <c r="H13" s="21"/>
      <c r="I13" s="251" t="s">
        <v>9</v>
      </c>
      <c r="J13" s="252"/>
      <c r="K13" s="27"/>
      <c r="L13" s="27"/>
      <c r="M13" s="27"/>
      <c r="N13" s="27"/>
      <c r="O13" s="27"/>
    </row>
    <row r="14" spans="1:22" s="22" customFormat="1">
      <c r="A14" s="1"/>
      <c r="B14" s="18"/>
      <c r="C14" s="20"/>
      <c r="D14" s="20"/>
      <c r="E14" s="20"/>
      <c r="F14" s="20"/>
      <c r="G14" s="20"/>
      <c r="H14" s="21"/>
      <c r="I14" s="251" t="s">
        <v>10</v>
      </c>
      <c r="J14" s="252"/>
      <c r="K14" s="28" t="s">
        <v>462</v>
      </c>
      <c r="L14" s="28" t="s">
        <v>463</v>
      </c>
      <c r="M14" s="28" t="s">
        <v>464</v>
      </c>
      <c r="N14" s="28" t="s">
        <v>465</v>
      </c>
      <c r="O14" s="28" t="s">
        <v>466</v>
      </c>
    </row>
    <row r="15" spans="1:22" s="22" customFormat="1">
      <c r="A15" s="1"/>
      <c r="B15" s="18"/>
      <c r="C15" s="20"/>
      <c r="D15" s="20"/>
      <c r="E15" s="20"/>
      <c r="F15" s="20"/>
      <c r="G15" s="20"/>
      <c r="H15" s="21"/>
      <c r="I15" s="251" t="s">
        <v>13</v>
      </c>
      <c r="J15" s="252"/>
      <c r="K15" s="29"/>
      <c r="L15" s="29"/>
      <c r="M15" s="29"/>
      <c r="N15" s="29"/>
      <c r="O15" s="29"/>
      <c r="P15" s="8"/>
    </row>
    <row r="16" spans="1:22" s="22" customFormat="1">
      <c r="A16" s="1"/>
      <c r="B16" s="18"/>
      <c r="C16" s="3"/>
      <c r="D16" s="3"/>
      <c r="E16" s="4"/>
      <c r="F16" s="3"/>
      <c r="G16" s="30"/>
      <c r="H16" s="5"/>
      <c r="I16" s="5"/>
      <c r="J16" s="6"/>
      <c r="K16" s="7"/>
      <c r="L16" s="7"/>
      <c r="M16" s="7"/>
      <c r="N16" s="7"/>
      <c r="O16" s="7"/>
      <c r="P16" s="8"/>
    </row>
    <row r="17" spans="1:22">
      <c r="A17" s="1"/>
      <c r="B17" s="18"/>
      <c r="K17" s="7"/>
      <c r="L17" s="7"/>
      <c r="P17" s="8"/>
      <c r="Q17" s="8"/>
      <c r="R17" s="8"/>
      <c r="S17" s="8"/>
      <c r="T17" s="8"/>
      <c r="U17" s="8"/>
    </row>
    <row r="18" spans="1:22" s="22" customFormat="1">
      <c r="A18" s="1"/>
      <c r="B18" s="19" t="s">
        <v>14</v>
      </c>
      <c r="C18" s="20"/>
      <c r="D18" s="20"/>
      <c r="E18" s="20"/>
      <c r="F18" s="20"/>
      <c r="G18" s="20"/>
      <c r="H18" s="21"/>
      <c r="I18" s="21"/>
      <c r="J18" s="6"/>
      <c r="K18" s="7"/>
      <c r="L18" s="7"/>
      <c r="M18" s="7"/>
      <c r="N18" s="7"/>
      <c r="O18" s="7"/>
      <c r="P18" s="8"/>
    </row>
    <row r="19" spans="1:22" s="22" customFormat="1">
      <c r="A19" s="1"/>
      <c r="B19" s="19"/>
      <c r="C19" s="19"/>
      <c r="D19" s="19"/>
      <c r="E19" s="19"/>
      <c r="F19" s="19"/>
      <c r="G19" s="19"/>
      <c r="H19" s="14"/>
      <c r="I19" s="14"/>
      <c r="J19" s="6"/>
      <c r="K19" s="7"/>
      <c r="L19" s="7"/>
      <c r="M19" s="7"/>
      <c r="N19" s="7"/>
      <c r="O19" s="7"/>
      <c r="P19" s="8"/>
    </row>
    <row r="20" spans="1:22" s="22" customFormat="1">
      <c r="A20" s="1"/>
      <c r="B20" s="23"/>
      <c r="C20" s="20"/>
      <c r="D20" s="20"/>
      <c r="E20" s="20"/>
      <c r="F20" s="20"/>
      <c r="G20" s="20"/>
      <c r="H20" s="21"/>
      <c r="I20" s="253" t="s">
        <v>4</v>
      </c>
      <c r="J20" s="254"/>
      <c r="K20" s="255" t="s">
        <v>5</v>
      </c>
      <c r="L20" s="255"/>
      <c r="M20" s="255"/>
      <c r="N20" s="255"/>
      <c r="O20" s="256"/>
    </row>
    <row r="21" spans="1:22" s="22" customFormat="1">
      <c r="A21" s="1"/>
      <c r="B21" s="18"/>
      <c r="C21" s="20"/>
      <c r="D21" s="20"/>
      <c r="E21" s="20"/>
      <c r="F21" s="20"/>
      <c r="G21" s="20"/>
      <c r="H21" s="21"/>
      <c r="I21" s="251" t="s">
        <v>6</v>
      </c>
      <c r="J21" s="252"/>
      <c r="K21" s="24"/>
      <c r="L21" s="24"/>
      <c r="M21" s="24"/>
      <c r="N21" s="24"/>
      <c r="O21" s="24"/>
    </row>
    <row r="22" spans="1:22" s="22" customFormat="1">
      <c r="A22" s="1"/>
      <c r="B22" s="25"/>
      <c r="C22" s="20"/>
      <c r="D22" s="20"/>
      <c r="E22" s="20"/>
      <c r="F22" s="20"/>
      <c r="G22" s="20"/>
      <c r="H22" s="21"/>
      <c r="I22" s="251" t="s">
        <v>7</v>
      </c>
      <c r="J22" s="252"/>
      <c r="K22" s="26"/>
      <c r="L22" s="26"/>
      <c r="M22" s="26"/>
      <c r="N22" s="26"/>
      <c r="O22" s="26"/>
    </row>
    <row r="23" spans="1:22" s="22" customFormat="1">
      <c r="A23" s="1"/>
      <c r="B23" s="25"/>
      <c r="C23" s="20"/>
      <c r="D23" s="20"/>
      <c r="E23" s="20"/>
      <c r="F23" s="20"/>
      <c r="G23" s="20"/>
      <c r="H23" s="21"/>
      <c r="I23" s="251" t="s">
        <v>9</v>
      </c>
      <c r="J23" s="252"/>
      <c r="K23" s="27"/>
      <c r="L23" s="27"/>
      <c r="M23" s="27"/>
      <c r="N23" s="27"/>
      <c r="O23" s="27"/>
    </row>
    <row r="24" spans="1:22" s="22" customFormat="1">
      <c r="A24" s="1"/>
      <c r="B24" s="18"/>
      <c r="C24" s="20"/>
      <c r="D24" s="20"/>
      <c r="E24" s="20"/>
      <c r="F24" s="20"/>
      <c r="G24" s="20"/>
      <c r="H24" s="21"/>
      <c r="I24" s="251" t="s">
        <v>10</v>
      </c>
      <c r="J24" s="252"/>
      <c r="K24" s="28" t="s">
        <v>462</v>
      </c>
      <c r="L24" s="28" t="s">
        <v>463</v>
      </c>
      <c r="M24" s="28" t="s">
        <v>464</v>
      </c>
      <c r="N24" s="28" t="s">
        <v>465</v>
      </c>
      <c r="O24" s="28" t="s">
        <v>466</v>
      </c>
    </row>
    <row r="25" spans="1:22" s="22" customFormat="1">
      <c r="A25" s="1"/>
      <c r="B25" s="18"/>
      <c r="C25" s="20"/>
      <c r="D25" s="20"/>
      <c r="E25" s="20"/>
      <c r="F25" s="20"/>
      <c r="G25" s="20"/>
      <c r="H25" s="21"/>
      <c r="I25" s="251" t="s">
        <v>15</v>
      </c>
      <c r="J25" s="252"/>
      <c r="K25" s="29"/>
      <c r="L25" s="29"/>
      <c r="M25" s="29"/>
      <c r="N25" s="29"/>
      <c r="O25" s="29"/>
      <c r="P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467</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468</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462</v>
      </c>
      <c r="L48" s="51" t="s">
        <v>463</v>
      </c>
      <c r="M48" s="51" t="s">
        <v>464</v>
      </c>
      <c r="N48" s="51" t="s">
        <v>465</v>
      </c>
      <c r="O48" s="51" t="s">
        <v>466</v>
      </c>
      <c r="P48" s="8"/>
      <c r="Q48" s="8"/>
      <c r="R48" s="8"/>
      <c r="S48" s="8"/>
      <c r="T48" s="8"/>
      <c r="U48" s="8"/>
    </row>
    <row r="49" spans="1:21">
      <c r="A49" s="1"/>
      <c r="B49" s="2"/>
      <c r="C49" s="4"/>
      <c r="D49" s="4"/>
      <c r="F49" s="4"/>
      <c r="G49" s="4"/>
      <c r="H49" s="48"/>
      <c r="I49" s="52" t="s">
        <v>469</v>
      </c>
      <c r="J49" s="53"/>
      <c r="K49" s="54" t="s">
        <v>28</v>
      </c>
      <c r="L49" s="54" t="s">
        <v>28</v>
      </c>
      <c r="M49" s="54" t="s">
        <v>28</v>
      </c>
      <c r="N49" s="54" t="s">
        <v>28</v>
      </c>
      <c r="O49" s="54" t="s">
        <v>28</v>
      </c>
      <c r="P49" s="8"/>
      <c r="Q49" s="8"/>
      <c r="R49" s="8"/>
      <c r="S49" s="8"/>
      <c r="T49" s="8"/>
      <c r="U49" s="8"/>
    </row>
    <row r="50" spans="1:21" s="57" customFormat="1" ht="27" customHeight="1">
      <c r="A50" s="1"/>
      <c r="B50" s="2"/>
      <c r="C50" s="271" t="s">
        <v>29</v>
      </c>
      <c r="D50" s="272"/>
      <c r="E50" s="273" t="s">
        <v>30</v>
      </c>
      <c r="F50" s="274"/>
      <c r="G50" s="275"/>
      <c r="H50" s="276"/>
      <c r="I50" s="277" t="s">
        <v>31</v>
      </c>
      <c r="J50" s="55">
        <v>0</v>
      </c>
      <c r="K50" s="56">
        <v>0</v>
      </c>
      <c r="L50" s="56">
        <v>0</v>
      </c>
      <c r="M50" s="56">
        <v>0</v>
      </c>
      <c r="N50" s="56">
        <v>0</v>
      </c>
      <c r="O50" s="56">
        <v>0</v>
      </c>
    </row>
    <row r="51" spans="1:21" s="57" customFormat="1" ht="27" customHeight="1">
      <c r="A51" s="1"/>
      <c r="B51" s="58"/>
      <c r="C51" s="261"/>
      <c r="D51" s="262"/>
      <c r="E51" s="265"/>
      <c r="F51" s="266"/>
      <c r="G51" s="280" t="s">
        <v>470</v>
      </c>
      <c r="H51" s="276"/>
      <c r="I51" s="278"/>
      <c r="J51" s="55">
        <v>0</v>
      </c>
      <c r="K51" s="56">
        <v>0</v>
      </c>
      <c r="L51" s="56">
        <v>0</v>
      </c>
      <c r="M51" s="56">
        <v>0</v>
      </c>
      <c r="N51" s="56">
        <v>0</v>
      </c>
      <c r="O51" s="56">
        <v>0</v>
      </c>
    </row>
    <row r="52" spans="1:21" s="57" customFormat="1" ht="27" customHeight="1">
      <c r="A52" s="1"/>
      <c r="B52" s="58"/>
      <c r="C52" s="265"/>
      <c r="D52" s="266"/>
      <c r="E52" s="281" t="s">
        <v>33</v>
      </c>
      <c r="F52" s="282"/>
      <c r="G52" s="282"/>
      <c r="H52" s="282"/>
      <c r="I52" s="278"/>
      <c r="J52" s="55">
        <v>0</v>
      </c>
      <c r="K52" s="56">
        <v>0</v>
      </c>
      <c r="L52" s="56">
        <v>0</v>
      </c>
      <c r="M52" s="56">
        <v>0</v>
      </c>
      <c r="N52" s="56">
        <v>0</v>
      </c>
      <c r="O52" s="56">
        <v>0</v>
      </c>
    </row>
    <row r="53" spans="1:21" s="57" customFormat="1" ht="27" customHeight="1">
      <c r="A53" s="1"/>
      <c r="B53" s="58"/>
      <c r="C53" s="271" t="s">
        <v>34</v>
      </c>
      <c r="D53" s="272"/>
      <c r="E53" s="267" t="s">
        <v>30</v>
      </c>
      <c r="F53" s="268"/>
      <c r="G53" s="268"/>
      <c r="H53" s="268"/>
      <c r="I53" s="278"/>
      <c r="J53" s="55">
        <v>265</v>
      </c>
      <c r="K53" s="56">
        <v>43</v>
      </c>
      <c r="L53" s="56">
        <v>60</v>
      </c>
      <c r="M53" s="56">
        <v>60</v>
      </c>
      <c r="N53" s="56">
        <v>46</v>
      </c>
      <c r="O53" s="56">
        <v>56</v>
      </c>
    </row>
    <row r="54" spans="1:21" s="57" customFormat="1" ht="27" customHeight="1">
      <c r="A54" s="1"/>
      <c r="B54" s="58"/>
      <c r="C54" s="261"/>
      <c r="D54" s="262"/>
      <c r="E54" s="261"/>
      <c r="F54" s="262"/>
      <c r="G54" s="263" t="s">
        <v>35</v>
      </c>
      <c r="H54" s="264"/>
      <c r="I54" s="278"/>
      <c r="J54" s="55">
        <v>43</v>
      </c>
      <c r="K54" s="56">
        <v>43</v>
      </c>
      <c r="L54" s="56">
        <v>0</v>
      </c>
      <c r="M54" s="56">
        <v>0</v>
      </c>
      <c r="N54" s="56">
        <v>0</v>
      </c>
      <c r="O54" s="56">
        <v>0</v>
      </c>
    </row>
    <row r="55" spans="1:21" s="57" customFormat="1" ht="27" customHeight="1">
      <c r="A55" s="1"/>
      <c r="B55" s="58"/>
      <c r="C55" s="261"/>
      <c r="D55" s="262"/>
      <c r="E55" s="265"/>
      <c r="F55" s="266"/>
      <c r="G55" s="263" t="s">
        <v>36</v>
      </c>
      <c r="H55" s="264"/>
      <c r="I55" s="278"/>
      <c r="J55" s="55">
        <v>222</v>
      </c>
      <c r="K55" s="56">
        <v>0</v>
      </c>
      <c r="L55" s="56">
        <v>60</v>
      </c>
      <c r="M55" s="56">
        <v>60</v>
      </c>
      <c r="N55" s="56">
        <v>46</v>
      </c>
      <c r="O55" s="56">
        <v>56</v>
      </c>
    </row>
    <row r="56" spans="1:21" s="57" customFormat="1" ht="27" customHeight="1">
      <c r="A56" s="1"/>
      <c r="B56" s="58"/>
      <c r="C56" s="261"/>
      <c r="D56" s="262"/>
      <c r="E56" s="267" t="s">
        <v>33</v>
      </c>
      <c r="F56" s="268"/>
      <c r="G56" s="268"/>
      <c r="H56" s="268"/>
      <c r="I56" s="278"/>
      <c r="J56" s="55">
        <v>265</v>
      </c>
      <c r="K56" s="56">
        <v>43</v>
      </c>
      <c r="L56" s="56">
        <v>60</v>
      </c>
      <c r="M56" s="56">
        <v>60</v>
      </c>
      <c r="N56" s="56">
        <v>46</v>
      </c>
      <c r="O56" s="56">
        <v>56</v>
      </c>
    </row>
    <row r="57" spans="1:21" s="57" customFormat="1" ht="27" customHeight="1">
      <c r="A57" s="1"/>
      <c r="B57" s="58"/>
      <c r="C57" s="261"/>
      <c r="D57" s="262"/>
      <c r="E57" s="261"/>
      <c r="F57" s="262"/>
      <c r="G57" s="263" t="s">
        <v>35</v>
      </c>
      <c r="H57" s="264"/>
      <c r="I57" s="278"/>
      <c r="J57" s="55">
        <v>43</v>
      </c>
      <c r="K57" s="56">
        <v>43</v>
      </c>
      <c r="L57" s="56">
        <v>0</v>
      </c>
      <c r="M57" s="56">
        <v>0</v>
      </c>
      <c r="N57" s="56">
        <v>0</v>
      </c>
      <c r="O57" s="56">
        <v>0</v>
      </c>
    </row>
    <row r="58" spans="1:21" s="57" customFormat="1" ht="27" customHeight="1">
      <c r="A58" s="1"/>
      <c r="B58" s="58"/>
      <c r="C58" s="265"/>
      <c r="D58" s="266"/>
      <c r="E58" s="265"/>
      <c r="F58" s="266"/>
      <c r="G58" s="263" t="s">
        <v>36</v>
      </c>
      <c r="H58" s="264"/>
      <c r="I58" s="279"/>
      <c r="J58" s="55">
        <v>222</v>
      </c>
      <c r="K58" s="56">
        <v>0</v>
      </c>
      <c r="L58" s="56">
        <v>60</v>
      </c>
      <c r="M58" s="56">
        <v>60</v>
      </c>
      <c r="N58" s="56">
        <v>46</v>
      </c>
      <c r="O58" s="56">
        <v>56</v>
      </c>
    </row>
    <row r="59" spans="1:21" s="61" customFormat="1">
      <c r="A59" s="1"/>
      <c r="B59" s="19"/>
      <c r="C59" s="19"/>
      <c r="D59" s="19"/>
      <c r="E59" s="19"/>
      <c r="F59" s="19"/>
      <c r="G59" s="19"/>
      <c r="H59" s="14"/>
      <c r="I59" s="14"/>
      <c r="J59" s="59"/>
      <c r="K59" s="60"/>
      <c r="L59" s="60"/>
      <c r="M59" s="60"/>
      <c r="N59" s="60"/>
      <c r="O59" s="60"/>
    </row>
    <row r="60" spans="1:21" s="57" customFormat="1">
      <c r="A60" s="1"/>
      <c r="B60" s="58"/>
      <c r="C60" s="47"/>
      <c r="D60" s="47"/>
      <c r="E60" s="47"/>
      <c r="F60" s="47"/>
      <c r="G60" s="47"/>
      <c r="H60" s="62"/>
      <c r="I60" s="62"/>
      <c r="J60" s="59"/>
      <c r="K60" s="63"/>
      <c r="L60" s="63"/>
      <c r="M60" s="63"/>
      <c r="N60" s="63"/>
      <c r="O60" s="63"/>
    </row>
    <row r="61" spans="1:21" s="22" customFormat="1">
      <c r="A61" s="1"/>
      <c r="B61" s="2"/>
      <c r="C61" s="47"/>
      <c r="D61" s="4"/>
      <c r="E61" s="4"/>
      <c r="F61" s="4"/>
      <c r="G61" s="4"/>
      <c r="H61" s="48"/>
      <c r="I61" s="48"/>
      <c r="J61" s="49"/>
      <c r="K61" s="46"/>
      <c r="L61" s="46"/>
      <c r="M61" s="46"/>
      <c r="N61" s="46"/>
      <c r="O61" s="46"/>
      <c r="P61" s="8"/>
    </row>
    <row r="62" spans="1:21" s="61" customFormat="1">
      <c r="A62" s="1"/>
      <c r="B62" s="19" t="s">
        <v>37</v>
      </c>
      <c r="C62" s="19"/>
      <c r="D62" s="19"/>
      <c r="E62" s="19"/>
      <c r="F62" s="19"/>
      <c r="G62" s="19"/>
      <c r="H62" s="14"/>
      <c r="I62" s="14"/>
      <c r="J62" s="59"/>
      <c r="K62" s="60"/>
      <c r="L62" s="60"/>
      <c r="M62" s="60"/>
      <c r="N62" s="60"/>
      <c r="O62" s="60"/>
    </row>
    <row r="63" spans="1:21">
      <c r="A63" s="1"/>
      <c r="B63" s="19"/>
      <c r="C63" s="19"/>
      <c r="D63" s="19"/>
      <c r="E63" s="19"/>
      <c r="F63" s="19"/>
      <c r="G63" s="19"/>
      <c r="H63" s="14"/>
      <c r="I63" s="14"/>
      <c r="K63" s="50"/>
      <c r="L63" s="50"/>
      <c r="M63" s="50"/>
      <c r="N63" s="50"/>
      <c r="O63" s="50"/>
      <c r="P63" s="8"/>
      <c r="Q63" s="8"/>
      <c r="R63" s="8"/>
      <c r="S63" s="8"/>
      <c r="T63" s="8"/>
      <c r="U63" s="8"/>
    </row>
    <row r="64" spans="1:21">
      <c r="A64" s="1"/>
      <c r="B64" s="19"/>
      <c r="C64" s="4"/>
      <c r="D64" s="4"/>
      <c r="F64" s="4"/>
      <c r="G64" s="4"/>
      <c r="H64" s="48"/>
      <c r="I64" s="52"/>
      <c r="J64" s="64" t="s">
        <v>25</v>
      </c>
      <c r="K64" s="64" t="s">
        <v>462</v>
      </c>
      <c r="L64" s="64" t="s">
        <v>463</v>
      </c>
      <c r="M64" s="64" t="s">
        <v>464</v>
      </c>
      <c r="N64" s="64" t="s">
        <v>465</v>
      </c>
      <c r="O64" s="64" t="s">
        <v>466</v>
      </c>
      <c r="P64" s="8"/>
      <c r="Q64" s="8"/>
      <c r="R64" s="8"/>
      <c r="S64" s="8"/>
      <c r="T64" s="8"/>
      <c r="U64" s="8"/>
    </row>
    <row r="65" spans="1:21">
      <c r="A65" s="1"/>
      <c r="B65" s="2"/>
      <c r="C65" s="4"/>
      <c r="D65" s="4"/>
      <c r="F65" s="4"/>
      <c r="G65" s="4"/>
      <c r="H65" s="48"/>
      <c r="I65" s="52" t="s">
        <v>38</v>
      </c>
      <c r="J65" s="65"/>
      <c r="K65" s="66" t="s">
        <v>28</v>
      </c>
      <c r="L65" s="66" t="s">
        <v>28</v>
      </c>
      <c r="M65" s="66" t="s">
        <v>28</v>
      </c>
      <c r="N65" s="66" t="s">
        <v>28</v>
      </c>
      <c r="O65" s="66" t="s">
        <v>28</v>
      </c>
      <c r="P65" s="8"/>
      <c r="Q65" s="8"/>
      <c r="R65" s="8"/>
      <c r="S65" s="8"/>
      <c r="T65" s="8"/>
      <c r="U65" s="8"/>
    </row>
    <row r="66" spans="1:21" s="57" customFormat="1" ht="17.25" customHeight="1">
      <c r="A66" s="1"/>
      <c r="B66" s="2"/>
      <c r="C66" s="267" t="s">
        <v>39</v>
      </c>
      <c r="D66" s="267"/>
      <c r="E66" s="267"/>
      <c r="F66" s="267"/>
      <c r="G66" s="267"/>
      <c r="H66" s="267"/>
      <c r="I66" s="283" t="s">
        <v>471</v>
      </c>
      <c r="J66" s="67"/>
      <c r="K66" s="68" t="s">
        <v>41</v>
      </c>
      <c r="L66" s="68" t="s">
        <v>43</v>
      </c>
      <c r="M66" s="68" t="s">
        <v>43</v>
      </c>
      <c r="N66" s="68" t="s">
        <v>43</v>
      </c>
      <c r="O66" s="68" t="s">
        <v>43</v>
      </c>
    </row>
    <row r="67" spans="1:21" s="57" customFormat="1" ht="17.25" customHeight="1">
      <c r="A67" s="1"/>
      <c r="B67" s="2"/>
      <c r="C67" s="69"/>
      <c r="D67" s="70"/>
      <c r="E67" s="281" t="s">
        <v>42</v>
      </c>
      <c r="F67" s="281"/>
      <c r="G67" s="281"/>
      <c r="H67" s="281"/>
      <c r="I67" s="284"/>
      <c r="J67" s="71"/>
      <c r="K67" s="68" t="s">
        <v>43</v>
      </c>
      <c r="L67" s="68" t="s">
        <v>41</v>
      </c>
      <c r="M67" s="68" t="s">
        <v>41</v>
      </c>
      <c r="N67" s="68" t="s">
        <v>41</v>
      </c>
      <c r="O67" s="68" t="s">
        <v>41</v>
      </c>
    </row>
    <row r="68" spans="1:21" s="57" customFormat="1">
      <c r="A68" s="1"/>
      <c r="B68" s="2"/>
      <c r="C68" s="69"/>
      <c r="D68" s="70"/>
      <c r="E68" s="281"/>
      <c r="F68" s="281"/>
      <c r="G68" s="281"/>
      <c r="H68" s="281"/>
      <c r="I68" s="284"/>
      <c r="J68" s="71"/>
      <c r="K68" s="68" t="s">
        <v>47</v>
      </c>
      <c r="L68" s="68" t="s">
        <v>41</v>
      </c>
      <c r="M68" s="68" t="s">
        <v>41</v>
      </c>
      <c r="N68" s="68" t="s">
        <v>41</v>
      </c>
      <c r="O68" s="68" t="s">
        <v>41</v>
      </c>
    </row>
    <row r="69" spans="1:21" s="57" customFormat="1">
      <c r="A69" s="1"/>
      <c r="B69" s="2"/>
      <c r="C69" s="72"/>
      <c r="D69" s="73"/>
      <c r="E69" s="281"/>
      <c r="F69" s="281"/>
      <c r="G69" s="281"/>
      <c r="H69" s="281"/>
      <c r="I69" s="285"/>
      <c r="J69" s="74"/>
      <c r="K69" s="68" t="s">
        <v>472</v>
      </c>
      <c r="L69" s="68" t="s">
        <v>41</v>
      </c>
      <c r="M69" s="68" t="s">
        <v>41</v>
      </c>
      <c r="N69" s="68" t="s">
        <v>41</v>
      </c>
      <c r="O69" s="68" t="s">
        <v>41</v>
      </c>
    </row>
    <row r="70" spans="1:21" s="61" customFormat="1">
      <c r="A70" s="1"/>
      <c r="B70" s="19"/>
      <c r="C70" s="19"/>
      <c r="D70" s="19"/>
      <c r="E70" s="19"/>
      <c r="F70" s="19"/>
      <c r="G70" s="19"/>
      <c r="H70" s="14"/>
      <c r="I70" s="14"/>
      <c r="J70" s="59"/>
      <c r="K70" s="60"/>
      <c r="L70" s="60"/>
      <c r="M70" s="60"/>
      <c r="N70" s="60"/>
      <c r="O70" s="60"/>
    </row>
    <row r="71" spans="1:21" s="57" customFormat="1">
      <c r="A71" s="1"/>
      <c r="B71" s="58"/>
      <c r="C71" s="47"/>
      <c r="D71" s="47"/>
      <c r="E71" s="47"/>
      <c r="F71" s="47"/>
      <c r="G71" s="47"/>
      <c r="H71" s="62"/>
      <c r="I71" s="62"/>
      <c r="J71" s="59"/>
      <c r="K71" s="63"/>
      <c r="L71" s="63"/>
      <c r="M71" s="63"/>
      <c r="N71" s="63"/>
      <c r="O71" s="63"/>
    </row>
    <row r="72" spans="1:21" s="22" customFormat="1">
      <c r="A72" s="1"/>
      <c r="B72" s="2"/>
      <c r="C72" s="47"/>
      <c r="D72" s="4"/>
      <c r="E72" s="4"/>
      <c r="F72" s="4"/>
      <c r="G72" s="4"/>
      <c r="H72" s="48"/>
      <c r="I72" s="48"/>
      <c r="J72" s="49"/>
      <c r="K72" s="46"/>
      <c r="L72" s="46"/>
      <c r="M72" s="46"/>
      <c r="N72" s="46"/>
      <c r="O72" s="46"/>
      <c r="P72" s="8"/>
    </row>
    <row r="73" spans="1:21" s="61" customFormat="1">
      <c r="A73" s="1"/>
      <c r="B73" s="19" t="s">
        <v>473</v>
      </c>
      <c r="C73" s="75"/>
      <c r="D73" s="75"/>
      <c r="E73" s="75"/>
      <c r="F73" s="75"/>
      <c r="G73" s="75"/>
      <c r="H73" s="14"/>
      <c r="I73" s="14"/>
      <c r="J73" s="76"/>
      <c r="K73" s="77"/>
      <c r="L73" s="77"/>
      <c r="M73" s="77"/>
      <c r="N73" s="77"/>
      <c r="O73" s="77"/>
    </row>
    <row r="74" spans="1:21">
      <c r="A74" s="1"/>
      <c r="B74" s="19"/>
      <c r="C74" s="19"/>
      <c r="D74" s="19"/>
      <c r="E74" s="19"/>
      <c r="F74" s="19"/>
      <c r="G74" s="19"/>
      <c r="H74" s="14"/>
      <c r="I74" s="14"/>
      <c r="K74" s="50"/>
      <c r="L74" s="50"/>
      <c r="M74" s="50"/>
      <c r="N74" s="50"/>
      <c r="O74" s="50"/>
      <c r="P74" s="8"/>
      <c r="Q74" s="8"/>
      <c r="R74" s="8"/>
      <c r="S74" s="8"/>
      <c r="T74" s="8"/>
      <c r="U74" s="8"/>
    </row>
    <row r="75" spans="1:21">
      <c r="A75" s="1"/>
      <c r="B75" s="19"/>
      <c r="C75" s="4"/>
      <c r="D75" s="4"/>
      <c r="F75" s="4"/>
      <c r="G75" s="4"/>
      <c r="H75" s="48"/>
      <c r="I75" s="48"/>
      <c r="J75" s="51" t="s">
        <v>25</v>
      </c>
      <c r="K75" s="51" t="s">
        <v>462</v>
      </c>
      <c r="L75" s="51" t="s">
        <v>463</v>
      </c>
      <c r="M75" s="51" t="s">
        <v>464</v>
      </c>
      <c r="N75" s="51" t="s">
        <v>465</v>
      </c>
      <c r="O75" s="51" t="s">
        <v>466</v>
      </c>
      <c r="P75" s="8"/>
      <c r="Q75" s="8"/>
      <c r="R75" s="8"/>
      <c r="S75" s="8"/>
      <c r="T75" s="8"/>
      <c r="U75" s="8"/>
    </row>
    <row r="76" spans="1:21">
      <c r="A76" s="1"/>
      <c r="B76" s="2"/>
      <c r="C76" s="4"/>
      <c r="D76" s="4"/>
      <c r="F76" s="4"/>
      <c r="G76" s="4"/>
      <c r="H76" s="48"/>
      <c r="I76" s="52" t="s">
        <v>469</v>
      </c>
      <c r="J76" s="53"/>
      <c r="K76" s="54" t="s">
        <v>28</v>
      </c>
      <c r="L76" s="54" t="s">
        <v>28</v>
      </c>
      <c r="M76" s="54" t="s">
        <v>28</v>
      </c>
      <c r="N76" s="54" t="s">
        <v>28</v>
      </c>
      <c r="O76" s="54" t="s">
        <v>28</v>
      </c>
      <c r="P76" s="8"/>
      <c r="Q76" s="8"/>
      <c r="R76" s="8"/>
      <c r="S76" s="8"/>
      <c r="T76" s="8"/>
      <c r="U76" s="8"/>
    </row>
    <row r="77" spans="1:21" s="57" customFormat="1" ht="30" customHeight="1">
      <c r="A77" s="1"/>
      <c r="B77" s="2"/>
      <c r="C77" s="267" t="s">
        <v>474</v>
      </c>
      <c r="D77" s="267"/>
      <c r="E77" s="267"/>
      <c r="F77" s="267"/>
      <c r="G77" s="267"/>
      <c r="H77" s="268"/>
      <c r="I77" s="286" t="s">
        <v>52</v>
      </c>
      <c r="J77" s="78"/>
      <c r="K77" s="79" t="s">
        <v>102</v>
      </c>
      <c r="L77" s="79" t="s">
        <v>41</v>
      </c>
      <c r="M77" s="79" t="s">
        <v>41</v>
      </c>
      <c r="N77" s="79" t="s">
        <v>41</v>
      </c>
      <c r="O77" s="79" t="s">
        <v>41</v>
      </c>
    </row>
    <row r="78" spans="1:21" s="57" customFormat="1" ht="30" customHeight="1">
      <c r="A78" s="1"/>
      <c r="B78" s="58"/>
      <c r="C78" s="69"/>
      <c r="D78" s="70"/>
      <c r="E78" s="281" t="s">
        <v>475</v>
      </c>
      <c r="F78" s="281"/>
      <c r="G78" s="281"/>
      <c r="H78" s="281"/>
      <c r="I78" s="287"/>
      <c r="J78" s="80"/>
      <c r="K78" s="56">
        <v>43</v>
      </c>
      <c r="L78" s="56">
        <v>0</v>
      </c>
      <c r="M78" s="56">
        <v>0</v>
      </c>
      <c r="N78" s="56">
        <v>0</v>
      </c>
      <c r="O78" s="56">
        <v>0</v>
      </c>
    </row>
    <row r="79" spans="1:21" s="57" customFormat="1" ht="30" customHeight="1">
      <c r="A79" s="1"/>
      <c r="B79" s="58"/>
      <c r="C79" s="267" t="s">
        <v>476</v>
      </c>
      <c r="D79" s="268"/>
      <c r="E79" s="268"/>
      <c r="F79" s="268"/>
      <c r="G79" s="268"/>
      <c r="H79" s="268"/>
      <c r="I79" s="287"/>
      <c r="J79" s="80"/>
      <c r="K79" s="68" t="s">
        <v>41</v>
      </c>
      <c r="L79" s="68" t="s">
        <v>41</v>
      </c>
      <c r="M79" s="68" t="s">
        <v>41</v>
      </c>
      <c r="N79" s="68" t="s">
        <v>41</v>
      </c>
      <c r="O79" s="68" t="s">
        <v>41</v>
      </c>
    </row>
    <row r="80" spans="1:21" s="57" customFormat="1" ht="30" customHeight="1">
      <c r="A80" s="1"/>
      <c r="B80" s="58"/>
      <c r="C80" s="81"/>
      <c r="D80" s="82"/>
      <c r="E80" s="281" t="s">
        <v>57</v>
      </c>
      <c r="F80" s="282"/>
      <c r="G80" s="282"/>
      <c r="H80" s="282"/>
      <c r="I80" s="287"/>
      <c r="J80" s="80"/>
      <c r="K80" s="56">
        <v>0</v>
      </c>
      <c r="L80" s="56">
        <v>0</v>
      </c>
      <c r="M80" s="56">
        <v>0</v>
      </c>
      <c r="N80" s="56">
        <v>0</v>
      </c>
      <c r="O80" s="56">
        <v>0</v>
      </c>
    </row>
    <row r="81" spans="1:21" s="57" customFormat="1" ht="30" customHeight="1">
      <c r="A81" s="1"/>
      <c r="B81" s="58"/>
      <c r="C81" s="267" t="s">
        <v>476</v>
      </c>
      <c r="D81" s="268"/>
      <c r="E81" s="268"/>
      <c r="F81" s="268"/>
      <c r="G81" s="268"/>
      <c r="H81" s="268"/>
      <c r="I81" s="287"/>
      <c r="J81" s="80"/>
      <c r="K81" s="68" t="s">
        <v>41</v>
      </c>
      <c r="L81" s="68" t="s">
        <v>41</v>
      </c>
      <c r="M81" s="68" t="s">
        <v>41</v>
      </c>
      <c r="N81" s="68" t="s">
        <v>41</v>
      </c>
      <c r="O81" s="68" t="s">
        <v>41</v>
      </c>
    </row>
    <row r="82" spans="1:21" s="57" customFormat="1" ht="30" customHeight="1">
      <c r="A82" s="1"/>
      <c r="B82" s="58"/>
      <c r="C82" s="83"/>
      <c r="D82" s="84"/>
      <c r="E82" s="281" t="s">
        <v>57</v>
      </c>
      <c r="F82" s="282"/>
      <c r="G82" s="282"/>
      <c r="H82" s="282"/>
      <c r="I82" s="287"/>
      <c r="J82" s="80"/>
      <c r="K82" s="56">
        <v>0</v>
      </c>
      <c r="L82" s="56">
        <v>0</v>
      </c>
      <c r="M82" s="56">
        <v>0</v>
      </c>
      <c r="N82" s="56">
        <v>0</v>
      </c>
      <c r="O82" s="56">
        <v>0</v>
      </c>
    </row>
    <row r="83" spans="1:21" s="57" customFormat="1" ht="30" customHeight="1">
      <c r="A83" s="1"/>
      <c r="B83" s="58"/>
      <c r="C83" s="281" t="s">
        <v>58</v>
      </c>
      <c r="D83" s="282"/>
      <c r="E83" s="282"/>
      <c r="F83" s="282"/>
      <c r="G83" s="282"/>
      <c r="H83" s="282"/>
      <c r="I83" s="288"/>
      <c r="J83" s="85"/>
      <c r="K83" s="56">
        <v>0</v>
      </c>
      <c r="L83" s="56">
        <v>60</v>
      </c>
      <c r="M83" s="56">
        <v>60</v>
      </c>
      <c r="N83" s="56">
        <v>46</v>
      </c>
      <c r="O83" s="56">
        <v>56</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0</v>
      </c>
      <c r="L87" s="89" t="s">
        <v>477</v>
      </c>
      <c r="M87" s="90">
        <v>0</v>
      </c>
      <c r="N87" s="89" t="s">
        <v>478</v>
      </c>
      <c r="O87" s="90">
        <v>0</v>
      </c>
      <c r="P87" s="89" t="s">
        <v>479</v>
      </c>
      <c r="Q87" s="90">
        <v>0</v>
      </c>
      <c r="R87" s="89" t="s">
        <v>480</v>
      </c>
      <c r="S87" s="90">
        <v>0</v>
      </c>
      <c r="T87" s="91" t="s">
        <v>481</v>
      </c>
      <c r="U87" s="90">
        <v>0</v>
      </c>
    </row>
    <row r="88" spans="1:21" s="61" customFormat="1" ht="54">
      <c r="A88" s="1"/>
      <c r="B88" s="19"/>
      <c r="C88" s="19"/>
      <c r="D88" s="19"/>
      <c r="E88" s="19"/>
      <c r="F88" s="19"/>
      <c r="G88" s="19"/>
      <c r="H88" s="14"/>
      <c r="I88" s="14"/>
      <c r="J88" s="89" t="s">
        <v>53</v>
      </c>
      <c r="K88" s="92">
        <v>0</v>
      </c>
      <c r="L88" s="89" t="s">
        <v>482</v>
      </c>
      <c r="M88" s="92">
        <v>0</v>
      </c>
      <c r="N88" s="89" t="s">
        <v>483</v>
      </c>
      <c r="O88" s="90">
        <v>0</v>
      </c>
      <c r="P88" s="89" t="s">
        <v>484</v>
      </c>
      <c r="Q88" s="92">
        <v>0</v>
      </c>
      <c r="R88" s="89" t="s">
        <v>485</v>
      </c>
      <c r="S88" s="90">
        <v>0</v>
      </c>
      <c r="T88" s="89" t="s">
        <v>486</v>
      </c>
      <c r="U88" s="92">
        <v>0</v>
      </c>
    </row>
    <row r="89" spans="1:21" s="57" customFormat="1" ht="40.5">
      <c r="A89" s="1"/>
      <c r="B89" s="19"/>
      <c r="C89" s="47"/>
      <c r="D89" s="47"/>
      <c r="E89" s="47"/>
      <c r="F89" s="47"/>
      <c r="G89" s="47"/>
      <c r="H89" s="62"/>
      <c r="I89" s="62"/>
      <c r="J89" s="89" t="s">
        <v>71</v>
      </c>
      <c r="K89" s="90">
        <v>0</v>
      </c>
      <c r="L89" s="89" t="s">
        <v>487</v>
      </c>
      <c r="M89" s="90">
        <v>0</v>
      </c>
      <c r="N89" s="89" t="s">
        <v>488</v>
      </c>
      <c r="O89" s="90">
        <v>0</v>
      </c>
      <c r="P89" s="89" t="s">
        <v>489</v>
      </c>
      <c r="Q89" s="90">
        <v>0</v>
      </c>
      <c r="R89" s="89" t="s">
        <v>490</v>
      </c>
      <c r="S89" s="90">
        <v>0</v>
      </c>
      <c r="T89" s="91" t="s">
        <v>76</v>
      </c>
      <c r="U89" s="93">
        <v>0</v>
      </c>
    </row>
    <row r="90" spans="1:21" s="61" customFormat="1" ht="54">
      <c r="A90" s="1"/>
      <c r="B90" s="19"/>
      <c r="C90" s="19"/>
      <c r="D90" s="19"/>
      <c r="E90" s="19"/>
      <c r="F90" s="19"/>
      <c r="G90" s="19"/>
      <c r="H90" s="14"/>
      <c r="I90" s="14"/>
      <c r="J90" s="89" t="s">
        <v>77</v>
      </c>
      <c r="K90" s="90">
        <v>0</v>
      </c>
      <c r="L90" s="89" t="s">
        <v>491</v>
      </c>
      <c r="M90" s="90">
        <v>0</v>
      </c>
      <c r="N90" s="89" t="s">
        <v>492</v>
      </c>
      <c r="O90" s="90">
        <v>0</v>
      </c>
      <c r="P90" s="89" t="s">
        <v>493</v>
      </c>
      <c r="Q90" s="90">
        <v>0</v>
      </c>
      <c r="R90" s="89" t="s">
        <v>494</v>
      </c>
      <c r="S90" s="90">
        <v>0</v>
      </c>
      <c r="T90" s="89" t="s">
        <v>82</v>
      </c>
      <c r="U90" s="90">
        <v>0</v>
      </c>
    </row>
    <row r="91" spans="1:21" s="57" customFormat="1" ht="54">
      <c r="A91" s="1"/>
      <c r="B91" s="19"/>
      <c r="C91" s="47"/>
      <c r="D91" s="47"/>
      <c r="E91" s="47"/>
      <c r="F91" s="47"/>
      <c r="G91" s="47"/>
      <c r="H91" s="62"/>
      <c r="I91" s="62"/>
      <c r="J91" s="89" t="s">
        <v>83</v>
      </c>
      <c r="K91" s="90">
        <v>0</v>
      </c>
      <c r="L91" s="89" t="s">
        <v>495</v>
      </c>
      <c r="M91" s="90">
        <v>0</v>
      </c>
      <c r="N91" s="89" t="s">
        <v>496</v>
      </c>
      <c r="O91" s="90">
        <v>0</v>
      </c>
      <c r="P91" s="89" t="s">
        <v>497</v>
      </c>
      <c r="Q91" s="90">
        <v>0</v>
      </c>
      <c r="R91" s="89" t="s">
        <v>498</v>
      </c>
      <c r="S91" s="90">
        <v>0</v>
      </c>
      <c r="T91" s="63"/>
      <c r="U91" s="63"/>
    </row>
    <row r="92" spans="1:21" s="61" customFormat="1" ht="40.5">
      <c r="A92" s="1"/>
      <c r="B92" s="19"/>
      <c r="C92" s="19"/>
      <c r="D92" s="19"/>
      <c r="E92" s="19"/>
      <c r="F92" s="19"/>
      <c r="G92" s="19"/>
      <c r="H92" s="14"/>
      <c r="I92" s="14"/>
      <c r="J92" s="89" t="s">
        <v>88</v>
      </c>
      <c r="K92" s="90">
        <v>0</v>
      </c>
      <c r="L92" s="89" t="s">
        <v>499</v>
      </c>
      <c r="M92" s="90">
        <v>0</v>
      </c>
      <c r="N92" s="89" t="s">
        <v>500</v>
      </c>
      <c r="O92" s="90">
        <v>0</v>
      </c>
      <c r="P92" s="89" t="s">
        <v>501</v>
      </c>
      <c r="Q92" s="90">
        <v>0</v>
      </c>
      <c r="R92" s="89" t="s">
        <v>502</v>
      </c>
      <c r="S92" s="90">
        <v>0</v>
      </c>
      <c r="T92" s="63"/>
      <c r="U92" s="63"/>
    </row>
    <row r="93" spans="1:21" s="57" customFormat="1" ht="67.5">
      <c r="A93" s="1"/>
      <c r="B93" s="19"/>
      <c r="C93" s="47"/>
      <c r="D93" s="47"/>
      <c r="E93" s="47"/>
      <c r="F93" s="47"/>
      <c r="G93" s="47"/>
      <c r="H93" s="62"/>
      <c r="I93" s="62"/>
      <c r="J93" s="89" t="s">
        <v>503</v>
      </c>
      <c r="K93" s="90">
        <v>0</v>
      </c>
      <c r="L93" s="89" t="s">
        <v>504</v>
      </c>
      <c r="M93" s="90">
        <v>0</v>
      </c>
      <c r="N93" s="89" t="s">
        <v>505</v>
      </c>
      <c r="O93" s="90">
        <v>0</v>
      </c>
      <c r="P93" s="89" t="s">
        <v>506</v>
      </c>
      <c r="Q93" s="90">
        <v>0</v>
      </c>
      <c r="R93" s="89" t="s">
        <v>507</v>
      </c>
      <c r="S93" s="90">
        <v>0</v>
      </c>
      <c r="T93" s="63"/>
      <c r="U93" s="63"/>
    </row>
    <row r="94" spans="1:21" s="61" customFormat="1" ht="67.5">
      <c r="A94" s="1"/>
      <c r="B94" s="19"/>
      <c r="C94" s="19"/>
      <c r="D94" s="19"/>
      <c r="E94" s="19"/>
      <c r="F94" s="19"/>
      <c r="G94" s="19"/>
      <c r="H94" s="14"/>
      <c r="I94" s="14"/>
      <c r="J94" s="89" t="s">
        <v>54</v>
      </c>
      <c r="K94" s="90">
        <v>0</v>
      </c>
      <c r="L94" s="89" t="s">
        <v>508</v>
      </c>
      <c r="M94" s="90">
        <v>0</v>
      </c>
      <c r="N94" s="89" t="s">
        <v>509</v>
      </c>
      <c r="O94" s="90">
        <v>0</v>
      </c>
      <c r="P94" s="89" t="s">
        <v>510</v>
      </c>
      <c r="Q94" s="90">
        <v>0</v>
      </c>
      <c r="R94" s="89" t="s">
        <v>511</v>
      </c>
      <c r="S94" s="94">
        <v>0</v>
      </c>
      <c r="T94" s="63"/>
      <c r="U94" s="63"/>
    </row>
    <row r="95" spans="1:21" s="57" customFormat="1" ht="67.5">
      <c r="A95" s="1"/>
      <c r="B95" s="19"/>
      <c r="C95" s="47"/>
      <c r="D95" s="47"/>
      <c r="E95" s="47"/>
      <c r="F95" s="47"/>
      <c r="G95" s="47"/>
      <c r="H95" s="62"/>
      <c r="I95" s="62"/>
      <c r="J95" s="89" t="s">
        <v>102</v>
      </c>
      <c r="K95" s="90">
        <v>53</v>
      </c>
      <c r="L95" s="89" t="s">
        <v>512</v>
      </c>
      <c r="M95" s="90">
        <v>0</v>
      </c>
      <c r="N95" s="89" t="s">
        <v>513</v>
      </c>
      <c r="O95" s="90">
        <v>0</v>
      </c>
      <c r="P95" s="89" t="s">
        <v>514</v>
      </c>
      <c r="Q95" s="90">
        <v>0</v>
      </c>
      <c r="R95" s="89" t="s">
        <v>515</v>
      </c>
      <c r="S95" s="90">
        <v>0</v>
      </c>
      <c r="T95" s="63"/>
      <c r="U95" s="63"/>
    </row>
    <row r="96" spans="1:21" s="61" customFormat="1" ht="40.5">
      <c r="A96" s="1"/>
      <c r="B96" s="19"/>
      <c r="C96" s="19"/>
      <c r="D96" s="19"/>
      <c r="E96" s="19"/>
      <c r="F96" s="19"/>
      <c r="G96" s="19"/>
      <c r="H96" s="14"/>
      <c r="I96" s="14"/>
      <c r="J96" s="89" t="s">
        <v>107</v>
      </c>
      <c r="K96" s="90">
        <v>0</v>
      </c>
      <c r="L96" s="89" t="s">
        <v>516</v>
      </c>
      <c r="M96" s="90">
        <v>0</v>
      </c>
      <c r="N96" s="89" t="s">
        <v>517</v>
      </c>
      <c r="O96" s="90">
        <v>0</v>
      </c>
      <c r="P96" s="89" t="s">
        <v>518</v>
      </c>
      <c r="Q96" s="90">
        <v>0</v>
      </c>
      <c r="R96" s="89" t="s">
        <v>519</v>
      </c>
      <c r="S96" s="90">
        <v>0</v>
      </c>
      <c r="T96" s="63"/>
      <c r="U96" s="63"/>
    </row>
    <row r="97" spans="1:21" s="57" customFormat="1" ht="40.5">
      <c r="A97" s="1"/>
      <c r="B97" s="19"/>
      <c r="C97" s="47"/>
      <c r="D97" s="47"/>
      <c r="E97" s="47"/>
      <c r="F97" s="47"/>
      <c r="G97" s="47"/>
      <c r="H97" s="62"/>
      <c r="I97" s="62"/>
      <c r="J97" s="63"/>
      <c r="K97" s="63"/>
      <c r="L97" s="89" t="s">
        <v>520</v>
      </c>
      <c r="M97" s="90">
        <v>0</v>
      </c>
      <c r="N97" s="95" t="s">
        <v>521</v>
      </c>
      <c r="O97" s="90">
        <v>0</v>
      </c>
      <c r="P97" s="89" t="s">
        <v>522</v>
      </c>
      <c r="Q97" s="90">
        <v>0</v>
      </c>
      <c r="R97" s="95" t="s">
        <v>523</v>
      </c>
      <c r="S97" s="90">
        <v>0</v>
      </c>
      <c r="T97" s="63"/>
      <c r="U97" s="63"/>
    </row>
    <row r="98" spans="1:21" s="57" customFormat="1" ht="40.5">
      <c r="A98" s="1"/>
      <c r="B98" s="19"/>
      <c r="C98" s="47"/>
      <c r="D98" s="47"/>
      <c r="E98" s="47"/>
      <c r="F98" s="47"/>
      <c r="G98" s="47"/>
      <c r="H98" s="62"/>
      <c r="I98" s="62"/>
      <c r="J98" s="63"/>
      <c r="K98" s="63"/>
      <c r="L98" s="89" t="s">
        <v>524</v>
      </c>
      <c r="M98" s="90">
        <v>0</v>
      </c>
      <c r="N98" s="63"/>
      <c r="O98" s="63"/>
      <c r="P98" s="89" t="s">
        <v>525</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462</v>
      </c>
      <c r="L104" s="51" t="s">
        <v>463</v>
      </c>
      <c r="M104" s="51" t="s">
        <v>464</v>
      </c>
      <c r="N104" s="51" t="s">
        <v>465</v>
      </c>
      <c r="O104" s="51" t="s">
        <v>466</v>
      </c>
      <c r="P104" s="8"/>
      <c r="Q104" s="8"/>
      <c r="R104" s="8"/>
      <c r="S104" s="8"/>
      <c r="T104" s="8"/>
      <c r="U104" s="8"/>
    </row>
    <row r="105" spans="1:21">
      <c r="A105" s="1"/>
      <c r="B105" s="2"/>
      <c r="C105" s="4"/>
      <c r="D105" s="4"/>
      <c r="F105" s="4"/>
      <c r="G105" s="4"/>
      <c r="H105" s="48"/>
      <c r="I105" s="52" t="s">
        <v>469</v>
      </c>
      <c r="J105" s="53"/>
      <c r="K105" s="54" t="s">
        <v>28</v>
      </c>
      <c r="L105" s="54" t="s">
        <v>28</v>
      </c>
      <c r="M105" s="54" t="s">
        <v>28</v>
      </c>
      <c r="N105" s="54" t="s">
        <v>28</v>
      </c>
      <c r="O105" s="54" t="s">
        <v>28</v>
      </c>
      <c r="P105" s="8"/>
      <c r="Q105" s="8"/>
      <c r="R105" s="8"/>
      <c r="S105" s="8"/>
      <c r="T105" s="8"/>
      <c r="U105" s="8"/>
    </row>
    <row r="106" spans="1:21" s="57" customFormat="1" ht="99.75">
      <c r="A106" s="1"/>
      <c r="B106" s="2"/>
      <c r="C106" s="263" t="s">
        <v>118</v>
      </c>
      <c r="D106" s="298"/>
      <c r="E106" s="298"/>
      <c r="F106" s="298"/>
      <c r="G106" s="298"/>
      <c r="H106" s="264"/>
      <c r="I106" s="97" t="s">
        <v>526</v>
      </c>
      <c r="J106" s="98" t="s">
        <v>120</v>
      </c>
      <c r="K106" s="99"/>
      <c r="L106" s="99"/>
      <c r="M106" s="99"/>
      <c r="N106" s="99"/>
      <c r="O106" s="100"/>
    </row>
    <row r="107" spans="1:21" s="61" customFormat="1">
      <c r="A107" s="1"/>
      <c r="B107" s="19"/>
      <c r="C107" s="19"/>
      <c r="D107" s="19"/>
      <c r="E107" s="19"/>
      <c r="F107" s="19"/>
      <c r="G107" s="19"/>
      <c r="H107" s="14"/>
      <c r="I107" s="14"/>
      <c r="J107" s="59"/>
      <c r="K107" s="77"/>
      <c r="L107" s="77"/>
      <c r="M107" s="77"/>
      <c r="N107" s="77"/>
      <c r="O107" s="77"/>
    </row>
    <row r="108" spans="1:21" s="57" customFormat="1">
      <c r="A108" s="1"/>
      <c r="B108" s="58"/>
      <c r="C108" s="47"/>
      <c r="D108" s="47"/>
      <c r="E108" s="47"/>
      <c r="F108" s="47"/>
      <c r="G108" s="47"/>
      <c r="H108" s="62"/>
      <c r="I108" s="62"/>
      <c r="J108" s="59"/>
      <c r="K108" s="77"/>
      <c r="L108" s="77"/>
      <c r="M108" s="77"/>
      <c r="N108" s="77"/>
      <c r="O108" s="77"/>
    </row>
    <row r="109" spans="1:21" s="61" customFormat="1">
      <c r="A109" s="1"/>
      <c r="B109" s="2"/>
      <c r="C109" s="4"/>
      <c r="D109" s="4"/>
      <c r="E109" s="4"/>
      <c r="F109" s="4"/>
      <c r="G109" s="4"/>
      <c r="H109" s="48"/>
      <c r="I109" s="48"/>
      <c r="J109" s="101"/>
      <c r="K109" s="77"/>
      <c r="L109" s="77"/>
      <c r="M109" s="77"/>
      <c r="N109" s="77"/>
      <c r="O109" s="77"/>
    </row>
    <row r="110" spans="1:21" s="61" customFormat="1">
      <c r="A110" s="1"/>
      <c r="B110" s="19" t="s">
        <v>121</v>
      </c>
      <c r="C110" s="75"/>
      <c r="D110" s="75"/>
      <c r="E110" s="75"/>
      <c r="F110" s="75"/>
      <c r="G110" s="75"/>
      <c r="H110" s="14"/>
      <c r="I110" s="14"/>
      <c r="J110" s="76"/>
      <c r="K110" s="77"/>
      <c r="L110" s="77"/>
      <c r="M110" s="77"/>
      <c r="N110" s="77"/>
      <c r="O110" s="77"/>
    </row>
    <row r="111" spans="1:21">
      <c r="A111" s="1"/>
      <c r="B111" s="19"/>
      <c r="C111" s="19"/>
      <c r="D111" s="19"/>
      <c r="E111" s="19"/>
      <c r="F111" s="19"/>
      <c r="G111" s="19"/>
      <c r="H111" s="14"/>
      <c r="I111" s="14"/>
      <c r="K111" s="50"/>
      <c r="L111" s="50"/>
      <c r="M111" s="50"/>
      <c r="N111" s="50"/>
      <c r="O111" s="50"/>
      <c r="P111" s="8"/>
      <c r="Q111" s="8"/>
      <c r="R111" s="8"/>
      <c r="S111" s="8"/>
      <c r="T111" s="8"/>
      <c r="U111" s="8"/>
    </row>
    <row r="112" spans="1:21">
      <c r="A112" s="1"/>
      <c r="B112" s="19"/>
      <c r="C112" s="4"/>
      <c r="D112" s="4"/>
      <c r="F112" s="4"/>
      <c r="G112" s="4"/>
      <c r="H112" s="48"/>
      <c r="I112" s="48"/>
      <c r="J112" s="51" t="s">
        <v>25</v>
      </c>
      <c r="K112" s="51" t="s">
        <v>462</v>
      </c>
      <c r="L112" s="51" t="s">
        <v>463</v>
      </c>
      <c r="M112" s="51" t="s">
        <v>464</v>
      </c>
      <c r="N112" s="51" t="s">
        <v>465</v>
      </c>
      <c r="O112" s="51" t="s">
        <v>466</v>
      </c>
      <c r="P112" s="8"/>
      <c r="Q112" s="8"/>
      <c r="R112" s="8"/>
      <c r="S112" s="8"/>
      <c r="T112" s="8"/>
      <c r="U112" s="8"/>
    </row>
    <row r="113" spans="1:21">
      <c r="A113" s="1"/>
      <c r="B113" s="2"/>
      <c r="C113" s="4"/>
      <c r="D113" s="4"/>
      <c r="F113" s="4"/>
      <c r="G113" s="4"/>
      <c r="H113" s="48"/>
      <c r="I113" s="52" t="s">
        <v>469</v>
      </c>
      <c r="J113" s="53"/>
      <c r="K113" s="54" t="s">
        <v>28</v>
      </c>
      <c r="L113" s="54" t="s">
        <v>28</v>
      </c>
      <c r="M113" s="54" t="s">
        <v>28</v>
      </c>
      <c r="N113" s="54" t="s">
        <v>28</v>
      </c>
      <c r="O113" s="54" t="s">
        <v>28</v>
      </c>
      <c r="P113" s="8"/>
      <c r="Q113" s="8"/>
      <c r="R113" s="8"/>
      <c r="S113" s="8"/>
      <c r="T113" s="8"/>
      <c r="U113" s="8"/>
    </row>
    <row r="114" spans="1:21" s="57" customFormat="1" ht="37.15" customHeight="1">
      <c r="A114" s="1"/>
      <c r="B114" s="102"/>
      <c r="C114" s="263" t="s">
        <v>122</v>
      </c>
      <c r="D114" s="298"/>
      <c r="E114" s="298"/>
      <c r="F114" s="298"/>
      <c r="G114" s="298"/>
      <c r="H114" s="264"/>
      <c r="I114" s="299" t="s">
        <v>527</v>
      </c>
      <c r="J114" s="103" t="s">
        <v>124</v>
      </c>
      <c r="K114" s="104"/>
      <c r="L114" s="104"/>
      <c r="M114" s="104"/>
      <c r="N114" s="104"/>
      <c r="O114" s="105"/>
    </row>
    <row r="115" spans="1:21" s="57" customFormat="1" ht="37.15" customHeight="1">
      <c r="A115" s="1"/>
      <c r="B115" s="102"/>
      <c r="C115" s="263" t="s">
        <v>528</v>
      </c>
      <c r="D115" s="302"/>
      <c r="E115" s="302"/>
      <c r="F115" s="302"/>
      <c r="G115" s="302"/>
      <c r="H115" s="303"/>
      <c r="I115" s="300"/>
      <c r="J115" s="103" t="s">
        <v>124</v>
      </c>
      <c r="K115" s="106"/>
      <c r="L115" s="106"/>
      <c r="M115" s="106"/>
      <c r="N115" s="106"/>
      <c r="O115" s="107"/>
    </row>
    <row r="116" spans="1:21" s="57" customFormat="1" ht="37.15" customHeight="1">
      <c r="A116" s="1"/>
      <c r="B116" s="102"/>
      <c r="C116" s="263" t="s">
        <v>529</v>
      </c>
      <c r="D116" s="302"/>
      <c r="E116" s="302"/>
      <c r="F116" s="302"/>
      <c r="G116" s="302"/>
      <c r="H116" s="303"/>
      <c r="I116" s="301"/>
      <c r="J116" s="103" t="s">
        <v>124</v>
      </c>
      <c r="K116" s="108"/>
      <c r="L116" s="108"/>
      <c r="M116" s="108"/>
      <c r="N116" s="108"/>
      <c r="O116" s="109"/>
    </row>
    <row r="117" spans="1:21" s="61" customFormat="1">
      <c r="A117" s="1"/>
      <c r="B117" s="19"/>
      <c r="C117" s="19"/>
      <c r="D117" s="19"/>
      <c r="E117" s="19"/>
      <c r="F117" s="19"/>
      <c r="G117" s="19"/>
      <c r="H117" s="14"/>
      <c r="I117" s="14"/>
      <c r="J117" s="59"/>
      <c r="K117" s="50"/>
      <c r="L117" s="50"/>
      <c r="M117" s="50"/>
      <c r="N117" s="50"/>
      <c r="O117" s="50"/>
    </row>
    <row r="118" spans="1:21" s="57" customFormat="1">
      <c r="A118" s="1"/>
      <c r="B118" s="58"/>
      <c r="C118" s="47"/>
      <c r="D118" s="47"/>
      <c r="E118" s="47"/>
      <c r="F118" s="47"/>
      <c r="G118" s="47"/>
      <c r="H118" s="62"/>
      <c r="I118" s="62"/>
      <c r="J118" s="59"/>
      <c r="K118" s="63"/>
      <c r="L118" s="63"/>
      <c r="M118" s="63"/>
      <c r="N118" s="63"/>
      <c r="O118" s="63"/>
    </row>
    <row r="119" spans="1:21" s="61" customFormat="1">
      <c r="A119" s="1"/>
      <c r="B119" s="102"/>
      <c r="C119" s="4"/>
      <c r="D119" s="4"/>
      <c r="E119" s="110"/>
      <c r="F119" s="110"/>
      <c r="G119" s="110"/>
      <c r="H119" s="111"/>
      <c r="I119" s="111"/>
      <c r="J119" s="59"/>
      <c r="K119" s="60"/>
      <c r="L119" s="60"/>
      <c r="M119" s="60"/>
      <c r="N119" s="60"/>
      <c r="O119" s="60"/>
    </row>
    <row r="120" spans="1:21" s="61" customFormat="1">
      <c r="A120" s="1"/>
      <c r="B120" s="19" t="s">
        <v>127</v>
      </c>
      <c r="C120" s="75"/>
      <c r="D120" s="75"/>
      <c r="E120" s="75"/>
      <c r="F120" s="75"/>
      <c r="G120" s="14"/>
      <c r="H120" s="14"/>
      <c r="I120" s="14"/>
      <c r="J120" s="76"/>
      <c r="K120" s="77"/>
      <c r="L120" s="77"/>
      <c r="M120" s="77"/>
      <c r="N120" s="77"/>
      <c r="O120" s="77"/>
    </row>
    <row r="121" spans="1:21">
      <c r="A121" s="1"/>
      <c r="B121" s="19"/>
      <c r="C121" s="19"/>
      <c r="D121" s="19"/>
      <c r="E121" s="19"/>
      <c r="F121" s="19"/>
      <c r="G121" s="19"/>
      <c r="H121" s="14"/>
      <c r="I121" s="14"/>
      <c r="K121" s="50"/>
      <c r="L121" s="50"/>
      <c r="M121" s="50"/>
      <c r="N121" s="50"/>
      <c r="O121" s="50"/>
      <c r="P121" s="8"/>
      <c r="Q121" s="8"/>
      <c r="R121" s="8"/>
      <c r="S121" s="8"/>
      <c r="T121" s="8"/>
      <c r="U121" s="8"/>
    </row>
    <row r="122" spans="1:21">
      <c r="A122" s="1"/>
      <c r="B122" s="19"/>
      <c r="C122" s="4"/>
      <c r="D122" s="4"/>
      <c r="F122" s="4"/>
      <c r="G122" s="4"/>
      <c r="H122" s="48"/>
      <c r="I122" s="48"/>
      <c r="J122" s="51" t="s">
        <v>25</v>
      </c>
      <c r="K122" s="51" t="s">
        <v>462</v>
      </c>
      <c r="L122" s="51" t="s">
        <v>463</v>
      </c>
      <c r="M122" s="51" t="s">
        <v>464</v>
      </c>
      <c r="N122" s="51" t="s">
        <v>465</v>
      </c>
      <c r="O122" s="51" t="s">
        <v>466</v>
      </c>
      <c r="P122" s="8"/>
      <c r="Q122" s="8"/>
      <c r="R122" s="8"/>
      <c r="S122" s="8"/>
      <c r="T122" s="8"/>
      <c r="U122" s="8"/>
    </row>
    <row r="123" spans="1:21">
      <c r="A123" s="1"/>
      <c r="B123" s="2"/>
      <c r="C123" s="4"/>
      <c r="D123" s="4"/>
      <c r="F123" s="4"/>
      <c r="G123" s="4"/>
      <c r="H123" s="48"/>
      <c r="I123" s="52" t="s">
        <v>469</v>
      </c>
      <c r="J123" s="53"/>
      <c r="K123" s="112" t="s">
        <v>28</v>
      </c>
      <c r="L123" s="112" t="s">
        <v>28</v>
      </c>
      <c r="M123" s="112" t="s">
        <v>28</v>
      </c>
      <c r="N123" s="112" t="s">
        <v>28</v>
      </c>
      <c r="O123" s="112" t="s">
        <v>28</v>
      </c>
      <c r="P123" s="8"/>
      <c r="Q123" s="8"/>
      <c r="R123" s="8"/>
      <c r="S123" s="8"/>
      <c r="T123" s="8"/>
      <c r="U123" s="8"/>
    </row>
    <row r="124" spans="1:21" s="57" customFormat="1" ht="57">
      <c r="A124" s="1"/>
      <c r="B124" s="102"/>
      <c r="C124" s="263" t="s">
        <v>128</v>
      </c>
      <c r="D124" s="298"/>
      <c r="E124" s="298"/>
      <c r="F124" s="298"/>
      <c r="G124" s="298"/>
      <c r="H124" s="264"/>
      <c r="I124" s="113" t="s">
        <v>530</v>
      </c>
      <c r="J124" s="103" t="s">
        <v>124</v>
      </c>
      <c r="K124" s="104"/>
      <c r="L124" s="104"/>
      <c r="M124" s="104"/>
      <c r="N124" s="104"/>
      <c r="O124" s="105"/>
    </row>
    <row r="125" spans="1:21" s="57" customFormat="1" ht="57">
      <c r="A125" s="1"/>
      <c r="B125" s="102"/>
      <c r="C125" s="263" t="s">
        <v>531</v>
      </c>
      <c r="D125" s="302"/>
      <c r="E125" s="302"/>
      <c r="F125" s="302"/>
      <c r="G125" s="302"/>
      <c r="H125" s="303"/>
      <c r="I125" s="113" t="s">
        <v>532</v>
      </c>
      <c r="J125" s="103" t="s">
        <v>124</v>
      </c>
      <c r="K125" s="108"/>
      <c r="L125" s="108"/>
      <c r="M125" s="108"/>
      <c r="N125" s="108"/>
      <c r="O125" s="109"/>
    </row>
    <row r="126" spans="1:21" s="61" customFormat="1">
      <c r="A126" s="1"/>
      <c r="B126" s="19"/>
      <c r="C126" s="19"/>
      <c r="D126" s="19"/>
      <c r="E126" s="19"/>
      <c r="F126" s="19"/>
      <c r="G126" s="19"/>
      <c r="H126" s="14"/>
      <c r="I126" s="14"/>
      <c r="J126" s="59"/>
      <c r="K126" s="50"/>
      <c r="L126" s="50"/>
      <c r="M126" s="50"/>
      <c r="N126" s="50"/>
      <c r="O126" s="50"/>
    </row>
    <row r="127" spans="1:21" s="57" customFormat="1">
      <c r="A127" s="1"/>
      <c r="B127" s="58"/>
      <c r="C127" s="47"/>
      <c r="D127" s="47"/>
      <c r="E127" s="47"/>
      <c r="F127" s="47"/>
      <c r="G127" s="47"/>
      <c r="H127" s="62"/>
      <c r="I127" s="62"/>
      <c r="J127" s="59"/>
      <c r="K127" s="63"/>
      <c r="L127" s="63"/>
      <c r="M127" s="63"/>
      <c r="N127" s="63"/>
      <c r="O127" s="63"/>
    </row>
    <row r="128" spans="1:21" s="61" customFormat="1">
      <c r="A128" s="1"/>
      <c r="B128" s="2"/>
      <c r="C128" s="4"/>
      <c r="D128" s="4"/>
      <c r="E128" s="4"/>
      <c r="F128" s="4"/>
      <c r="G128" s="4"/>
      <c r="H128" s="48"/>
      <c r="I128" s="48"/>
      <c r="J128" s="76"/>
      <c r="K128" s="77"/>
      <c r="L128" s="77"/>
      <c r="M128" s="77"/>
      <c r="N128" s="77"/>
      <c r="O128" s="77"/>
    </row>
    <row r="129" spans="1:21">
      <c r="A129" s="1"/>
      <c r="B129" s="19" t="s">
        <v>132</v>
      </c>
      <c r="C129" s="19"/>
      <c r="D129" s="19"/>
      <c r="E129" s="19"/>
      <c r="F129" s="19"/>
      <c r="G129" s="19"/>
      <c r="H129" s="14"/>
      <c r="I129" s="14"/>
      <c r="J129" s="114"/>
      <c r="K129" s="115"/>
      <c r="L129" s="115"/>
      <c r="M129" s="115"/>
      <c r="N129" s="115"/>
      <c r="O129" s="115"/>
      <c r="P129" s="8"/>
      <c r="Q129" s="8"/>
      <c r="R129" s="8"/>
      <c r="S129" s="8"/>
      <c r="T129" s="8"/>
      <c r="U129" s="8"/>
    </row>
    <row r="130" spans="1:21">
      <c r="A130" s="1"/>
      <c r="B130" s="19"/>
      <c r="C130" s="19"/>
      <c r="D130" s="19"/>
      <c r="E130" s="19"/>
      <c r="F130" s="19"/>
      <c r="G130" s="19"/>
      <c r="H130" s="14"/>
      <c r="I130" s="14"/>
      <c r="K130" s="50"/>
      <c r="L130" s="50"/>
      <c r="M130" s="50"/>
      <c r="N130" s="50"/>
      <c r="O130" s="50"/>
      <c r="P130" s="8"/>
      <c r="Q130" s="8"/>
      <c r="R130" s="8"/>
      <c r="S130" s="8"/>
      <c r="T130" s="8"/>
      <c r="U130" s="8"/>
    </row>
    <row r="131" spans="1:21">
      <c r="A131" s="1"/>
      <c r="B131" s="19"/>
      <c r="C131" s="4"/>
      <c r="D131" s="4"/>
      <c r="F131" s="4"/>
      <c r="G131" s="4"/>
      <c r="H131" s="48"/>
      <c r="I131" s="48"/>
      <c r="J131" s="51" t="s">
        <v>25</v>
      </c>
      <c r="K131" s="51" t="s">
        <v>462</v>
      </c>
      <c r="L131" s="51" t="s">
        <v>463</v>
      </c>
      <c r="M131" s="51" t="s">
        <v>464</v>
      </c>
      <c r="N131" s="51" t="s">
        <v>465</v>
      </c>
      <c r="O131" s="51" t="s">
        <v>466</v>
      </c>
      <c r="P131" s="8"/>
      <c r="Q131" s="8"/>
      <c r="R131" s="8"/>
      <c r="S131" s="8"/>
      <c r="T131" s="8"/>
      <c r="U131" s="8"/>
    </row>
    <row r="132" spans="1:21">
      <c r="A132" s="1"/>
      <c r="B132" s="2"/>
      <c r="C132" s="4"/>
      <c r="D132" s="4"/>
      <c r="F132" s="4"/>
      <c r="G132" s="4"/>
      <c r="H132" s="48"/>
      <c r="I132" s="52" t="s">
        <v>469</v>
      </c>
      <c r="J132" s="53"/>
      <c r="K132" s="54" t="s">
        <v>28</v>
      </c>
      <c r="L132" s="54" t="s">
        <v>28</v>
      </c>
      <c r="M132" s="54" t="s">
        <v>28</v>
      </c>
      <c r="N132" s="54" t="s">
        <v>28</v>
      </c>
      <c r="O132" s="54" t="s">
        <v>28</v>
      </c>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29</v>
      </c>
      <c r="K133" s="117">
        <v>6</v>
      </c>
      <c r="L133" s="117">
        <v>5</v>
      </c>
      <c r="M133" s="117">
        <v>5</v>
      </c>
      <c r="N133" s="117">
        <v>6</v>
      </c>
      <c r="O133" s="117">
        <v>5</v>
      </c>
    </row>
    <row r="134" spans="1:21" s="57" customFormat="1" ht="20.25" customHeight="1" thickBot="1">
      <c r="A134" s="1"/>
      <c r="B134" s="96"/>
      <c r="C134" s="294"/>
      <c r="D134" s="294"/>
      <c r="E134" s="294"/>
      <c r="F134" s="294"/>
      <c r="G134" s="292" t="s">
        <v>136</v>
      </c>
      <c r="H134" s="293"/>
      <c r="I134" s="290"/>
      <c r="J134" s="118">
        <v>0</v>
      </c>
      <c r="K134" s="119">
        <v>0</v>
      </c>
      <c r="L134" s="119">
        <v>0</v>
      </c>
      <c r="M134" s="119">
        <v>0</v>
      </c>
      <c r="N134" s="119">
        <v>0</v>
      </c>
      <c r="O134" s="119">
        <v>0</v>
      </c>
    </row>
    <row r="135" spans="1:21" s="57" customFormat="1" ht="20.25" customHeight="1" thickBot="1">
      <c r="A135" s="1"/>
      <c r="B135" s="96"/>
      <c r="C135" s="294" t="s">
        <v>137</v>
      </c>
      <c r="D135" s="295"/>
      <c r="E135" s="295"/>
      <c r="F135" s="295"/>
      <c r="G135" s="296" t="s">
        <v>134</v>
      </c>
      <c r="H135" s="297"/>
      <c r="I135" s="290"/>
      <c r="J135" s="120">
        <v>34</v>
      </c>
      <c r="K135" s="121">
        <v>8</v>
      </c>
      <c r="L135" s="121">
        <v>7</v>
      </c>
      <c r="M135" s="121">
        <v>6</v>
      </c>
      <c r="N135" s="121">
        <v>5</v>
      </c>
      <c r="O135" s="121">
        <v>6</v>
      </c>
    </row>
    <row r="136" spans="1:21" s="57" customFormat="1" ht="20.25" customHeight="1" thickBot="1">
      <c r="A136" s="1"/>
      <c r="B136" s="96"/>
      <c r="C136" s="295"/>
      <c r="D136" s="295"/>
      <c r="E136" s="295"/>
      <c r="F136" s="295"/>
      <c r="G136" s="292" t="s">
        <v>136</v>
      </c>
      <c r="H136" s="293"/>
      <c r="I136" s="290"/>
      <c r="J136" s="118">
        <v>0.7</v>
      </c>
      <c r="K136" s="119">
        <v>0</v>
      </c>
      <c r="L136" s="119">
        <v>0</v>
      </c>
      <c r="M136" s="119">
        <v>0</v>
      </c>
      <c r="N136" s="119">
        <v>0</v>
      </c>
      <c r="O136" s="119">
        <v>0</v>
      </c>
    </row>
    <row r="137" spans="1:21" s="57" customFormat="1" ht="20.25" customHeight="1" thickBot="1">
      <c r="A137" s="1"/>
      <c r="B137" s="96"/>
      <c r="C137" s="294" t="s">
        <v>138</v>
      </c>
      <c r="D137" s="295"/>
      <c r="E137" s="295"/>
      <c r="F137" s="295"/>
      <c r="G137" s="296" t="s">
        <v>134</v>
      </c>
      <c r="H137" s="297"/>
      <c r="I137" s="290"/>
      <c r="J137" s="120">
        <v>77</v>
      </c>
      <c r="K137" s="121">
        <v>12</v>
      </c>
      <c r="L137" s="121">
        <v>16</v>
      </c>
      <c r="M137" s="121">
        <v>16</v>
      </c>
      <c r="N137" s="121">
        <v>14</v>
      </c>
      <c r="O137" s="121">
        <v>15</v>
      </c>
    </row>
    <row r="138" spans="1:21" s="57" customFormat="1" ht="20.25" customHeight="1" thickBot="1">
      <c r="A138" s="1"/>
      <c r="B138" s="96"/>
      <c r="C138" s="295"/>
      <c r="D138" s="295"/>
      <c r="E138" s="295"/>
      <c r="F138" s="295"/>
      <c r="G138" s="292" t="s">
        <v>136</v>
      </c>
      <c r="H138" s="293"/>
      <c r="I138" s="290"/>
      <c r="J138" s="118">
        <v>0</v>
      </c>
      <c r="K138" s="119">
        <v>0</v>
      </c>
      <c r="L138" s="119">
        <v>0</v>
      </c>
      <c r="M138" s="119">
        <v>0</v>
      </c>
      <c r="N138" s="119">
        <v>0</v>
      </c>
      <c r="O138" s="119">
        <v>0</v>
      </c>
    </row>
    <row r="139" spans="1:21" s="57" customFormat="1" ht="20.25" customHeight="1" thickBot="1">
      <c r="A139" s="1"/>
      <c r="B139" s="96"/>
      <c r="C139" s="294" t="s">
        <v>139</v>
      </c>
      <c r="D139" s="295"/>
      <c r="E139" s="295"/>
      <c r="F139" s="295"/>
      <c r="G139" s="296" t="s">
        <v>134</v>
      </c>
      <c r="H139" s="297"/>
      <c r="I139" s="290"/>
      <c r="J139" s="120">
        <v>0</v>
      </c>
      <c r="K139" s="121">
        <v>0</v>
      </c>
      <c r="L139" s="121">
        <v>0</v>
      </c>
      <c r="M139" s="121">
        <v>0</v>
      </c>
      <c r="N139" s="121">
        <v>0</v>
      </c>
      <c r="O139" s="121">
        <v>0</v>
      </c>
    </row>
    <row r="140" spans="1:21" s="57" customFormat="1" ht="20.25" customHeight="1" thickBot="1">
      <c r="A140" s="1"/>
      <c r="B140" s="58"/>
      <c r="C140" s="295"/>
      <c r="D140" s="295"/>
      <c r="E140" s="295"/>
      <c r="F140" s="295"/>
      <c r="G140" s="292" t="s">
        <v>136</v>
      </c>
      <c r="H140" s="293"/>
      <c r="I140" s="290"/>
      <c r="J140" s="118">
        <v>0</v>
      </c>
      <c r="K140" s="119">
        <v>0</v>
      </c>
      <c r="L140" s="119">
        <v>0</v>
      </c>
      <c r="M140" s="119">
        <v>0</v>
      </c>
      <c r="N140" s="119">
        <v>0</v>
      </c>
      <c r="O140" s="119">
        <v>0</v>
      </c>
    </row>
    <row r="141" spans="1:21" s="57" customFormat="1" ht="20.25" customHeight="1" thickBot="1">
      <c r="A141" s="1"/>
      <c r="B141" s="58"/>
      <c r="C141" s="294" t="s">
        <v>140</v>
      </c>
      <c r="D141" s="295"/>
      <c r="E141" s="295"/>
      <c r="F141" s="295"/>
      <c r="G141" s="296" t="s">
        <v>134</v>
      </c>
      <c r="H141" s="297"/>
      <c r="I141" s="290"/>
      <c r="J141" s="120">
        <v>6</v>
      </c>
      <c r="K141" s="121">
        <v>0</v>
      </c>
      <c r="L141" s="121">
        <v>0</v>
      </c>
      <c r="M141" s="121">
        <v>0</v>
      </c>
      <c r="N141" s="121">
        <v>0</v>
      </c>
      <c r="O141" s="121">
        <v>0</v>
      </c>
    </row>
    <row r="142" spans="1:21" s="57" customFormat="1" ht="20.25" customHeight="1" thickBot="1">
      <c r="A142" s="1"/>
      <c r="B142" s="58"/>
      <c r="C142" s="295"/>
      <c r="D142" s="295"/>
      <c r="E142" s="295"/>
      <c r="F142" s="295"/>
      <c r="G142" s="292" t="s">
        <v>136</v>
      </c>
      <c r="H142" s="293"/>
      <c r="I142" s="290"/>
      <c r="J142" s="118">
        <v>0</v>
      </c>
      <c r="K142" s="119">
        <v>0</v>
      </c>
      <c r="L142" s="119">
        <v>0</v>
      </c>
      <c r="M142" s="119">
        <v>0</v>
      </c>
      <c r="N142" s="119">
        <v>0</v>
      </c>
      <c r="O142" s="119">
        <v>0</v>
      </c>
    </row>
    <row r="143" spans="1:21" s="57" customFormat="1" ht="20.25" customHeight="1" thickBot="1">
      <c r="A143" s="1"/>
      <c r="B143" s="58"/>
      <c r="C143" s="294" t="s">
        <v>141</v>
      </c>
      <c r="D143" s="295"/>
      <c r="E143" s="295"/>
      <c r="F143" s="295"/>
      <c r="G143" s="296" t="s">
        <v>134</v>
      </c>
      <c r="H143" s="297"/>
      <c r="I143" s="290"/>
      <c r="J143" s="120">
        <v>5</v>
      </c>
      <c r="K143" s="121">
        <v>0</v>
      </c>
      <c r="L143" s="121">
        <v>0</v>
      </c>
      <c r="M143" s="121">
        <v>0</v>
      </c>
      <c r="N143" s="121">
        <v>0</v>
      </c>
      <c r="O143" s="121">
        <v>0</v>
      </c>
    </row>
    <row r="144" spans="1:21" s="57" customFormat="1" ht="20.25" customHeight="1" thickBot="1">
      <c r="A144" s="1"/>
      <c r="B144" s="58"/>
      <c r="C144" s="295"/>
      <c r="D144" s="295"/>
      <c r="E144" s="295"/>
      <c r="F144" s="295"/>
      <c r="G144" s="292" t="s">
        <v>136</v>
      </c>
      <c r="H144" s="293"/>
      <c r="I144" s="290"/>
      <c r="J144" s="118">
        <v>0</v>
      </c>
      <c r="K144" s="119">
        <v>0</v>
      </c>
      <c r="L144" s="119">
        <v>0</v>
      </c>
      <c r="M144" s="119">
        <v>0</v>
      </c>
      <c r="N144" s="119">
        <v>0</v>
      </c>
      <c r="O144" s="119">
        <v>0</v>
      </c>
    </row>
    <row r="145" spans="1:21" s="57" customFormat="1" ht="20.25" customHeight="1" thickBot="1">
      <c r="A145" s="1"/>
      <c r="B145" s="58"/>
      <c r="C145" s="294" t="s">
        <v>142</v>
      </c>
      <c r="D145" s="295"/>
      <c r="E145" s="295"/>
      <c r="F145" s="295"/>
      <c r="G145" s="296" t="s">
        <v>134</v>
      </c>
      <c r="H145" s="297"/>
      <c r="I145" s="290"/>
      <c r="J145" s="120">
        <v>1</v>
      </c>
      <c r="K145" s="121">
        <v>0</v>
      </c>
      <c r="L145" s="121">
        <v>0</v>
      </c>
      <c r="M145" s="121">
        <v>0</v>
      </c>
      <c r="N145" s="121">
        <v>0</v>
      </c>
      <c r="O145" s="121">
        <v>0</v>
      </c>
    </row>
    <row r="146" spans="1:21" s="57" customFormat="1" ht="20.25" customHeight="1" thickBot="1">
      <c r="A146" s="1"/>
      <c r="B146" s="58"/>
      <c r="C146" s="295"/>
      <c r="D146" s="295"/>
      <c r="E146" s="295"/>
      <c r="F146" s="295"/>
      <c r="G146" s="292" t="s">
        <v>136</v>
      </c>
      <c r="H146" s="293"/>
      <c r="I146" s="290"/>
      <c r="J146" s="118">
        <v>0</v>
      </c>
      <c r="K146" s="119">
        <v>0</v>
      </c>
      <c r="L146" s="119">
        <v>0</v>
      </c>
      <c r="M146" s="119">
        <v>0</v>
      </c>
      <c r="N146" s="119">
        <v>0</v>
      </c>
      <c r="O146" s="119">
        <v>0</v>
      </c>
    </row>
    <row r="147" spans="1:21" s="57" customFormat="1" ht="20.25" customHeight="1" thickBot="1">
      <c r="A147" s="1"/>
      <c r="B147" s="58"/>
      <c r="C147" s="294" t="s">
        <v>143</v>
      </c>
      <c r="D147" s="295"/>
      <c r="E147" s="295"/>
      <c r="F147" s="295"/>
      <c r="G147" s="296" t="s">
        <v>134</v>
      </c>
      <c r="H147" s="297"/>
      <c r="I147" s="290"/>
      <c r="J147" s="120">
        <v>3</v>
      </c>
      <c r="K147" s="121">
        <v>0</v>
      </c>
      <c r="L147" s="121">
        <v>0</v>
      </c>
      <c r="M147" s="121">
        <v>0</v>
      </c>
      <c r="N147" s="121">
        <v>0</v>
      </c>
      <c r="O147" s="121">
        <v>0</v>
      </c>
    </row>
    <row r="148" spans="1:21" s="57" customFormat="1" ht="20.25" customHeight="1" thickBot="1">
      <c r="A148" s="1"/>
      <c r="B148" s="58"/>
      <c r="C148" s="295"/>
      <c r="D148" s="295"/>
      <c r="E148" s="295"/>
      <c r="F148" s="295"/>
      <c r="G148" s="292" t="s">
        <v>136</v>
      </c>
      <c r="H148" s="293"/>
      <c r="I148" s="290"/>
      <c r="J148" s="118">
        <v>0</v>
      </c>
      <c r="K148" s="119">
        <v>0</v>
      </c>
      <c r="L148" s="119">
        <v>0</v>
      </c>
      <c r="M148" s="119">
        <v>0</v>
      </c>
      <c r="N148" s="119">
        <v>0</v>
      </c>
      <c r="O148" s="119">
        <v>0</v>
      </c>
    </row>
    <row r="149" spans="1:21" s="57" customFormat="1" ht="20.25" customHeight="1" thickBot="1">
      <c r="A149" s="1"/>
      <c r="B149" s="58"/>
      <c r="C149" s="294" t="s">
        <v>144</v>
      </c>
      <c r="D149" s="295"/>
      <c r="E149" s="295"/>
      <c r="F149" s="295"/>
      <c r="G149" s="296" t="s">
        <v>134</v>
      </c>
      <c r="H149" s="297"/>
      <c r="I149" s="290"/>
      <c r="J149" s="120">
        <v>0</v>
      </c>
      <c r="K149" s="121">
        <v>0</v>
      </c>
      <c r="L149" s="121">
        <v>0</v>
      </c>
      <c r="M149" s="121">
        <v>0</v>
      </c>
      <c r="N149" s="121">
        <v>0</v>
      </c>
      <c r="O149" s="121">
        <v>0</v>
      </c>
    </row>
    <row r="150" spans="1:21" s="57" customFormat="1" ht="20.25" customHeight="1">
      <c r="A150" s="1"/>
      <c r="B150" s="58"/>
      <c r="C150" s="304"/>
      <c r="D150" s="304"/>
      <c r="E150" s="304"/>
      <c r="F150" s="304"/>
      <c r="G150" s="281" t="s">
        <v>136</v>
      </c>
      <c r="H150" s="282"/>
      <c r="I150" s="291"/>
      <c r="J150" s="122">
        <v>0</v>
      </c>
      <c r="K150" s="123">
        <v>0</v>
      </c>
      <c r="L150" s="123">
        <v>0</v>
      </c>
      <c r="M150" s="123">
        <v>0</v>
      </c>
      <c r="N150" s="123">
        <v>0</v>
      </c>
      <c r="O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469</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0</v>
      </c>
      <c r="L155" s="117">
        <v>1</v>
      </c>
      <c r="M155" s="117">
        <v>1</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0</v>
      </c>
      <c r="L157" s="121">
        <v>2</v>
      </c>
      <c r="M157" s="121">
        <v>0</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0.7</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0</v>
      </c>
      <c r="L159" s="121">
        <v>0</v>
      </c>
      <c r="M159" s="121">
        <v>4</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6</v>
      </c>
      <c r="M163" s="121">
        <v>0</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5</v>
      </c>
      <c r="M165" s="121">
        <v>0</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1</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3</v>
      </c>
      <c r="M169" s="121">
        <v>0</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0</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462</v>
      </c>
      <c r="L178" s="51" t="s">
        <v>463</v>
      </c>
      <c r="M178" s="51" t="s">
        <v>464</v>
      </c>
      <c r="N178" s="51" t="s">
        <v>465</v>
      </c>
      <c r="O178" s="51" t="s">
        <v>466</v>
      </c>
      <c r="P178" s="8"/>
      <c r="Q178" s="8"/>
      <c r="R178" s="8"/>
      <c r="S178" s="8"/>
      <c r="T178" s="8"/>
      <c r="U178" s="8"/>
    </row>
    <row r="179" spans="1:21">
      <c r="A179" s="1"/>
      <c r="B179" s="2"/>
      <c r="C179" s="4"/>
      <c r="D179" s="4"/>
      <c r="F179" s="4"/>
      <c r="G179" s="4"/>
      <c r="H179" s="48"/>
      <c r="I179" s="52" t="s">
        <v>469</v>
      </c>
      <c r="J179" s="53"/>
      <c r="K179" s="112" t="s">
        <v>28</v>
      </c>
      <c r="L179" s="112" t="s">
        <v>28</v>
      </c>
      <c r="M179" s="112" t="s">
        <v>28</v>
      </c>
      <c r="N179" s="112" t="s">
        <v>28</v>
      </c>
      <c r="O179" s="112" t="s">
        <v>28</v>
      </c>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533</v>
      </c>
      <c r="K180" s="104"/>
      <c r="L180" s="104"/>
      <c r="M180" s="104"/>
      <c r="N180" s="104"/>
      <c r="O180" s="105"/>
    </row>
    <row r="181" spans="1:21" s="57" customFormat="1" ht="18" customHeight="1" thickBot="1">
      <c r="A181" s="1"/>
      <c r="B181" s="130"/>
      <c r="C181" s="296" t="s">
        <v>153</v>
      </c>
      <c r="D181" s="296"/>
      <c r="E181" s="296"/>
      <c r="F181" s="297"/>
      <c r="G181" s="294" t="s">
        <v>154</v>
      </c>
      <c r="H181" s="131" t="s">
        <v>155</v>
      </c>
      <c r="I181" s="284"/>
      <c r="J181" s="120">
        <v>0</v>
      </c>
      <c r="K181" s="106"/>
      <c r="L181" s="106"/>
      <c r="M181" s="106"/>
      <c r="N181" s="106"/>
      <c r="O181" s="107"/>
    </row>
    <row r="182" spans="1:21" s="57" customFormat="1" ht="18" thickBot="1">
      <c r="A182" s="1"/>
      <c r="B182" s="130"/>
      <c r="C182" s="281"/>
      <c r="D182" s="281"/>
      <c r="E182" s="281"/>
      <c r="F182" s="282"/>
      <c r="G182" s="294"/>
      <c r="H182" s="132" t="s">
        <v>156</v>
      </c>
      <c r="I182" s="284"/>
      <c r="J182" s="118">
        <v>0</v>
      </c>
      <c r="K182" s="106"/>
      <c r="L182" s="106"/>
      <c r="M182" s="106"/>
      <c r="N182" s="106"/>
      <c r="O182" s="107"/>
    </row>
    <row r="183" spans="1:21" s="57" customFormat="1" ht="18" thickBot="1">
      <c r="A183" s="1"/>
      <c r="B183" s="130"/>
      <c r="C183" s="281"/>
      <c r="D183" s="281"/>
      <c r="E183" s="281"/>
      <c r="F183" s="282"/>
      <c r="G183" s="294" t="s">
        <v>157</v>
      </c>
      <c r="H183" s="131" t="s">
        <v>155</v>
      </c>
      <c r="I183" s="284"/>
      <c r="J183" s="120">
        <v>0</v>
      </c>
      <c r="K183" s="106"/>
      <c r="L183" s="106"/>
      <c r="M183" s="106"/>
      <c r="N183" s="106"/>
      <c r="O183" s="107"/>
    </row>
    <row r="184" spans="1:21" s="57" customFormat="1" ht="18" thickBot="1">
      <c r="A184" s="1"/>
      <c r="B184" s="130"/>
      <c r="C184" s="281"/>
      <c r="D184" s="281"/>
      <c r="E184" s="281"/>
      <c r="F184" s="282"/>
      <c r="G184" s="295"/>
      <c r="H184" s="132" t="s">
        <v>156</v>
      </c>
      <c r="I184" s="284"/>
      <c r="J184" s="118">
        <v>0</v>
      </c>
      <c r="K184" s="106"/>
      <c r="L184" s="106"/>
      <c r="M184" s="106"/>
      <c r="N184" s="106"/>
      <c r="O184" s="107"/>
    </row>
    <row r="185" spans="1:21" s="57" customFormat="1" ht="18" thickBot="1">
      <c r="A185" s="1"/>
      <c r="B185" s="130"/>
      <c r="C185" s="281"/>
      <c r="D185" s="281"/>
      <c r="E185" s="281"/>
      <c r="F185" s="282"/>
      <c r="G185" s="294" t="s">
        <v>158</v>
      </c>
      <c r="H185" s="131" t="s">
        <v>155</v>
      </c>
      <c r="I185" s="284"/>
      <c r="J185" s="120">
        <v>3</v>
      </c>
      <c r="K185" s="106"/>
      <c r="L185" s="106"/>
      <c r="M185" s="106"/>
      <c r="N185" s="106"/>
      <c r="O185" s="107"/>
    </row>
    <row r="186" spans="1:21" s="57" customFormat="1" ht="18" thickBot="1">
      <c r="A186" s="1"/>
      <c r="B186" s="130"/>
      <c r="C186" s="281"/>
      <c r="D186" s="281"/>
      <c r="E186" s="281"/>
      <c r="F186" s="282"/>
      <c r="G186" s="295"/>
      <c r="H186" s="132" t="s">
        <v>156</v>
      </c>
      <c r="I186" s="284"/>
      <c r="J186" s="118">
        <v>0</v>
      </c>
      <c r="K186" s="106"/>
      <c r="L186" s="106"/>
      <c r="M186" s="106"/>
      <c r="N186" s="106"/>
      <c r="O186" s="107"/>
    </row>
    <row r="187" spans="1:21" s="57" customFormat="1" ht="18" thickBot="1">
      <c r="A187" s="1"/>
      <c r="B187" s="130"/>
      <c r="C187" s="281"/>
      <c r="D187" s="281"/>
      <c r="E187" s="281"/>
      <c r="F187" s="282"/>
      <c r="G187" s="309" t="s">
        <v>159</v>
      </c>
      <c r="H187" s="131" t="s">
        <v>155</v>
      </c>
      <c r="I187" s="284"/>
      <c r="J187" s="120">
        <v>3</v>
      </c>
      <c r="K187" s="106"/>
      <c r="L187" s="106"/>
      <c r="M187" s="106"/>
      <c r="N187" s="106"/>
      <c r="O187" s="107"/>
    </row>
    <row r="188" spans="1:21" s="57" customFormat="1" ht="18" thickBot="1">
      <c r="A188" s="1"/>
      <c r="B188" s="130"/>
      <c r="C188" s="281"/>
      <c r="D188" s="281"/>
      <c r="E188" s="281"/>
      <c r="F188" s="282"/>
      <c r="G188" s="295"/>
      <c r="H188" s="132" t="s">
        <v>156</v>
      </c>
      <c r="I188" s="284"/>
      <c r="J188" s="118">
        <v>0</v>
      </c>
      <c r="K188" s="106"/>
      <c r="L188" s="106"/>
      <c r="M188" s="106"/>
      <c r="N188" s="106"/>
      <c r="O188" s="107"/>
    </row>
    <row r="189" spans="1:21" s="57" customFormat="1" ht="18" thickBot="1">
      <c r="A189" s="1"/>
      <c r="B189" s="130"/>
      <c r="C189" s="281"/>
      <c r="D189" s="281"/>
      <c r="E189" s="281"/>
      <c r="F189" s="282"/>
      <c r="G189" s="294" t="s">
        <v>160</v>
      </c>
      <c r="H189" s="131" t="s">
        <v>155</v>
      </c>
      <c r="I189" s="284"/>
      <c r="J189" s="120">
        <v>1</v>
      </c>
      <c r="K189" s="106"/>
      <c r="L189" s="106"/>
      <c r="M189" s="106"/>
      <c r="N189" s="106"/>
      <c r="O189" s="107"/>
    </row>
    <row r="190" spans="1:21" s="57" customFormat="1" ht="18" thickBot="1">
      <c r="A190" s="1"/>
      <c r="B190" s="130"/>
      <c r="C190" s="281"/>
      <c r="D190" s="281"/>
      <c r="E190" s="281"/>
      <c r="F190" s="282"/>
      <c r="G190" s="295"/>
      <c r="H190" s="132" t="s">
        <v>156</v>
      </c>
      <c r="I190" s="284"/>
      <c r="J190" s="118">
        <v>0</v>
      </c>
      <c r="K190" s="106"/>
      <c r="L190" s="106"/>
      <c r="M190" s="106"/>
      <c r="N190" s="106"/>
      <c r="O190" s="107"/>
    </row>
    <row r="191" spans="1:21" s="57" customFormat="1" ht="18" thickBot="1">
      <c r="A191" s="1"/>
      <c r="B191" s="130"/>
      <c r="C191" s="281"/>
      <c r="D191" s="281"/>
      <c r="E191" s="281"/>
      <c r="F191" s="282"/>
      <c r="G191" s="294" t="s">
        <v>149</v>
      </c>
      <c r="H191" s="131" t="s">
        <v>155</v>
      </c>
      <c r="I191" s="284"/>
      <c r="J191" s="120">
        <v>0</v>
      </c>
      <c r="K191" s="106"/>
      <c r="L191" s="106"/>
      <c r="M191" s="106"/>
      <c r="N191" s="106"/>
      <c r="O191" s="107"/>
    </row>
    <row r="192" spans="1:21" s="57" customFormat="1">
      <c r="A192" s="1"/>
      <c r="B192" s="130"/>
      <c r="C192" s="281"/>
      <c r="D192" s="281"/>
      <c r="E192" s="281"/>
      <c r="F192" s="282"/>
      <c r="G192" s="304"/>
      <c r="H192" s="133" t="s">
        <v>156</v>
      </c>
      <c r="I192" s="285"/>
      <c r="J192" s="122">
        <v>0</v>
      </c>
      <c r="K192" s="108"/>
      <c r="L192" s="108"/>
      <c r="M192" s="108"/>
      <c r="N192" s="108"/>
      <c r="O192" s="109"/>
    </row>
    <row r="193" spans="1:21" s="61" customFormat="1">
      <c r="A193" s="1"/>
      <c r="B193" s="19"/>
      <c r="C193" s="19"/>
      <c r="D193" s="19"/>
      <c r="E193" s="19"/>
      <c r="F193" s="19"/>
      <c r="G193" s="19"/>
      <c r="H193" s="14"/>
      <c r="I193" s="14"/>
      <c r="J193" s="59"/>
      <c r="K193" s="77"/>
      <c r="L193" s="77"/>
      <c r="M193" s="77"/>
      <c r="N193" s="77"/>
      <c r="O193" s="77"/>
    </row>
    <row r="194" spans="1:21" s="57" customFormat="1">
      <c r="A194" s="1"/>
      <c r="B194" s="58"/>
      <c r="C194" s="47"/>
      <c r="D194" s="47"/>
      <c r="E194" s="47"/>
      <c r="F194" s="47"/>
      <c r="G194" s="47"/>
      <c r="H194" s="62"/>
      <c r="I194" s="62"/>
      <c r="J194" s="59"/>
      <c r="K194" s="63"/>
      <c r="L194" s="63"/>
      <c r="M194" s="63"/>
      <c r="N194" s="63"/>
      <c r="O194" s="63"/>
    </row>
    <row r="195" spans="1:21" s="61" customFormat="1">
      <c r="A195" s="1"/>
      <c r="B195" s="130"/>
      <c r="C195" s="134"/>
      <c r="D195" s="134"/>
      <c r="E195" s="4"/>
      <c r="F195" s="4"/>
      <c r="G195" s="4"/>
      <c r="H195" s="48"/>
      <c r="I195" s="48"/>
      <c r="J195" s="76"/>
      <c r="K195" s="77"/>
      <c r="L195" s="77"/>
      <c r="M195" s="77"/>
      <c r="N195" s="77"/>
      <c r="O195" s="77"/>
    </row>
    <row r="196" spans="1:21" s="61" customFormat="1">
      <c r="A196" s="1"/>
      <c r="B196" s="19" t="s">
        <v>161</v>
      </c>
      <c r="C196" s="19"/>
      <c r="D196" s="19"/>
      <c r="E196" s="19"/>
      <c r="F196" s="19"/>
      <c r="G196" s="19"/>
      <c r="H196" s="14"/>
      <c r="I196" s="14"/>
      <c r="J196" s="128"/>
      <c r="K196" s="77"/>
      <c r="L196" s="77"/>
      <c r="M196" s="77"/>
      <c r="N196" s="77"/>
      <c r="O196" s="77"/>
    </row>
    <row r="197" spans="1:21">
      <c r="A197" s="1"/>
      <c r="B197" s="19"/>
      <c r="C197" s="19"/>
      <c r="D197" s="19"/>
      <c r="E197" s="19"/>
      <c r="F197" s="19"/>
      <c r="G197" s="19"/>
      <c r="H197" s="14"/>
      <c r="I197" s="14"/>
      <c r="K197" s="50"/>
      <c r="L197" s="50"/>
      <c r="M197" s="50"/>
      <c r="N197" s="50"/>
      <c r="O197" s="50"/>
      <c r="P197" s="8"/>
      <c r="Q197" s="8"/>
      <c r="R197" s="8"/>
      <c r="S197" s="8"/>
      <c r="T197" s="8"/>
      <c r="U197" s="8"/>
    </row>
    <row r="198" spans="1:21">
      <c r="A198" s="1"/>
      <c r="B198" s="19"/>
      <c r="C198" s="4"/>
      <c r="D198" s="4"/>
      <c r="F198" s="4"/>
      <c r="G198" s="4"/>
      <c r="H198" s="48"/>
      <c r="I198" s="48"/>
      <c r="J198" s="51" t="s">
        <v>25</v>
      </c>
      <c r="K198" s="51" t="s">
        <v>462</v>
      </c>
      <c r="L198" s="51" t="s">
        <v>463</v>
      </c>
      <c r="M198" s="51" t="s">
        <v>464</v>
      </c>
      <c r="N198" s="51" t="s">
        <v>465</v>
      </c>
      <c r="O198" s="51" t="s">
        <v>466</v>
      </c>
      <c r="P198" s="8"/>
      <c r="Q198" s="8"/>
      <c r="R198" s="8"/>
      <c r="S198" s="8"/>
      <c r="T198" s="8"/>
      <c r="U198" s="8"/>
    </row>
    <row r="199" spans="1:21">
      <c r="A199" s="1"/>
      <c r="B199" s="2"/>
      <c r="C199" s="4"/>
      <c r="D199" s="4"/>
      <c r="F199" s="4"/>
      <c r="G199" s="4"/>
      <c r="H199" s="48"/>
      <c r="I199" s="52" t="s">
        <v>162</v>
      </c>
      <c r="J199" s="53"/>
      <c r="K199" s="112" t="s">
        <v>28</v>
      </c>
      <c r="L199" s="112" t="s">
        <v>28</v>
      </c>
      <c r="M199" s="112" t="s">
        <v>28</v>
      </c>
      <c r="N199" s="112" t="s">
        <v>28</v>
      </c>
      <c r="O199" s="112" t="s">
        <v>28</v>
      </c>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0</v>
      </c>
      <c r="K200" s="104"/>
      <c r="L200" s="104"/>
      <c r="M200" s="104"/>
      <c r="N200" s="104"/>
      <c r="O200" s="105"/>
    </row>
    <row r="201" spans="1:21" s="57" customFormat="1" ht="23.1" customHeight="1">
      <c r="A201" s="1"/>
      <c r="B201" s="130"/>
      <c r="C201" s="261"/>
      <c r="D201" s="262"/>
      <c r="E201" s="308"/>
      <c r="F201" s="308"/>
      <c r="G201" s="281" t="s">
        <v>167</v>
      </c>
      <c r="H201" s="282"/>
      <c r="I201" s="284"/>
      <c r="J201" s="135">
        <v>0</v>
      </c>
      <c r="K201" s="106"/>
      <c r="L201" s="106"/>
      <c r="M201" s="106"/>
      <c r="N201" s="106"/>
      <c r="O201" s="107"/>
    </row>
    <row r="202" spans="1:21" s="57" customFormat="1" ht="23.1" customHeight="1">
      <c r="A202" s="1"/>
      <c r="B202" s="130"/>
      <c r="C202" s="261"/>
      <c r="D202" s="262"/>
      <c r="E202" s="308"/>
      <c r="F202" s="308"/>
      <c r="G202" s="281" t="s">
        <v>168</v>
      </c>
      <c r="H202" s="282"/>
      <c r="I202" s="284"/>
      <c r="J202" s="135">
        <v>0</v>
      </c>
      <c r="K202" s="106"/>
      <c r="L202" s="106"/>
      <c r="M202" s="106"/>
      <c r="N202" s="106"/>
      <c r="O202" s="107"/>
    </row>
    <row r="203" spans="1:21" s="57" customFormat="1" ht="17.25" customHeight="1">
      <c r="A203" s="1"/>
      <c r="B203" s="130"/>
      <c r="C203" s="265"/>
      <c r="D203" s="266"/>
      <c r="E203" s="281" t="s">
        <v>149</v>
      </c>
      <c r="F203" s="282"/>
      <c r="G203" s="282"/>
      <c r="H203" s="282"/>
      <c r="I203" s="285"/>
      <c r="J203" s="135">
        <v>0</v>
      </c>
      <c r="K203" s="106"/>
      <c r="L203" s="106"/>
      <c r="M203" s="106"/>
      <c r="N203" s="106"/>
      <c r="O203" s="107"/>
    </row>
    <row r="204" spans="1:21" s="57" customFormat="1" ht="23.1" customHeight="1">
      <c r="A204" s="1"/>
      <c r="B204" s="130"/>
      <c r="C204" s="271" t="s">
        <v>169</v>
      </c>
      <c r="D204" s="312"/>
      <c r="E204" s="281" t="s">
        <v>170</v>
      </c>
      <c r="F204" s="282"/>
      <c r="G204" s="282"/>
      <c r="H204" s="282"/>
      <c r="I204" s="277" t="s">
        <v>534</v>
      </c>
      <c r="J204" s="135">
        <v>0</v>
      </c>
      <c r="K204" s="106"/>
      <c r="L204" s="106"/>
      <c r="M204" s="106"/>
      <c r="N204" s="106"/>
      <c r="O204" s="107"/>
    </row>
    <row r="205" spans="1:21" s="57" customFormat="1" ht="23.1" customHeight="1">
      <c r="A205" s="1"/>
      <c r="B205" s="130"/>
      <c r="C205" s="313"/>
      <c r="D205" s="314"/>
      <c r="E205" s="281" t="s">
        <v>172</v>
      </c>
      <c r="F205" s="282"/>
      <c r="G205" s="282"/>
      <c r="H205" s="282"/>
      <c r="I205" s="284"/>
      <c r="J205" s="135">
        <v>0</v>
      </c>
      <c r="K205" s="106"/>
      <c r="L205" s="106"/>
      <c r="M205" s="106"/>
      <c r="N205" s="106"/>
      <c r="O205" s="107"/>
    </row>
    <row r="206" spans="1:21" s="57" customFormat="1" ht="23.1" customHeight="1">
      <c r="A206" s="1"/>
      <c r="B206" s="130"/>
      <c r="C206" s="315"/>
      <c r="D206" s="316"/>
      <c r="E206" s="281" t="s">
        <v>173</v>
      </c>
      <c r="F206" s="282"/>
      <c r="G206" s="282"/>
      <c r="H206" s="282"/>
      <c r="I206" s="285"/>
      <c r="J206" s="135">
        <v>0</v>
      </c>
      <c r="K206" s="106"/>
      <c r="L206" s="106"/>
      <c r="M206" s="106"/>
      <c r="N206" s="106"/>
      <c r="O206" s="107"/>
    </row>
    <row r="207" spans="1:21" s="57" customFormat="1" ht="42.75">
      <c r="A207" s="1"/>
      <c r="B207" s="130"/>
      <c r="C207" s="271" t="s">
        <v>174</v>
      </c>
      <c r="D207" s="312"/>
      <c r="E207" s="281" t="s">
        <v>175</v>
      </c>
      <c r="F207" s="282"/>
      <c r="G207" s="282"/>
      <c r="H207" s="282"/>
      <c r="I207" s="97" t="s">
        <v>535</v>
      </c>
      <c r="J207" s="135">
        <v>0</v>
      </c>
      <c r="K207" s="106"/>
      <c r="L207" s="106"/>
      <c r="M207" s="106"/>
      <c r="N207" s="106"/>
      <c r="O207" s="107"/>
    </row>
    <row r="208" spans="1:21" s="57" customFormat="1" ht="30" customHeight="1">
      <c r="A208" s="1"/>
      <c r="B208" s="130"/>
      <c r="C208" s="313"/>
      <c r="D208" s="314"/>
      <c r="E208" s="281" t="s">
        <v>536</v>
      </c>
      <c r="F208" s="282"/>
      <c r="G208" s="282"/>
      <c r="H208" s="282"/>
      <c r="I208" s="283" t="s">
        <v>537</v>
      </c>
      <c r="J208" s="135">
        <v>0</v>
      </c>
      <c r="K208" s="106"/>
      <c r="L208" s="106"/>
      <c r="M208" s="106"/>
      <c r="N208" s="106"/>
      <c r="O208" s="107"/>
    </row>
    <row r="209" spans="1:21" s="57" customFormat="1" ht="30" customHeight="1">
      <c r="A209" s="1"/>
      <c r="B209" s="130"/>
      <c r="C209" s="313"/>
      <c r="D209" s="314"/>
      <c r="E209" s="281" t="s">
        <v>538</v>
      </c>
      <c r="F209" s="282"/>
      <c r="G209" s="282"/>
      <c r="H209" s="282"/>
      <c r="I209" s="317"/>
      <c r="J209" s="135">
        <v>0</v>
      </c>
      <c r="K209" s="106"/>
      <c r="L209" s="106"/>
      <c r="M209" s="106"/>
      <c r="N209" s="106"/>
      <c r="O209" s="107"/>
    </row>
    <row r="210" spans="1:21" s="57" customFormat="1" ht="42.75">
      <c r="A210" s="1"/>
      <c r="B210" s="130"/>
      <c r="C210" s="313"/>
      <c r="D210" s="314"/>
      <c r="E210" s="281" t="s">
        <v>539</v>
      </c>
      <c r="F210" s="282"/>
      <c r="G210" s="282"/>
      <c r="H210" s="282"/>
      <c r="I210" s="97" t="s">
        <v>540</v>
      </c>
      <c r="J210" s="135">
        <v>0</v>
      </c>
      <c r="K210" s="106"/>
      <c r="L210" s="106"/>
      <c r="M210" s="106"/>
      <c r="N210" s="106"/>
      <c r="O210" s="107"/>
    </row>
    <row r="211" spans="1:21" s="57" customFormat="1" ht="42.75">
      <c r="A211" s="1"/>
      <c r="B211" s="130"/>
      <c r="C211" s="313"/>
      <c r="D211" s="314"/>
      <c r="E211" s="281" t="s">
        <v>541</v>
      </c>
      <c r="F211" s="282"/>
      <c r="G211" s="282"/>
      <c r="H211" s="282"/>
      <c r="I211" s="97" t="s">
        <v>542</v>
      </c>
      <c r="J211" s="135">
        <v>0</v>
      </c>
      <c r="K211" s="106"/>
      <c r="L211" s="106"/>
      <c r="M211" s="106"/>
      <c r="N211" s="106"/>
      <c r="O211" s="107"/>
    </row>
    <row r="212" spans="1:21" s="57" customFormat="1" ht="42.75">
      <c r="A212" s="1"/>
      <c r="B212" s="130"/>
      <c r="C212" s="313"/>
      <c r="D212" s="314"/>
      <c r="E212" s="281" t="s">
        <v>184</v>
      </c>
      <c r="F212" s="282"/>
      <c r="G212" s="282"/>
      <c r="H212" s="282"/>
      <c r="I212" s="97" t="s">
        <v>543</v>
      </c>
      <c r="J212" s="135">
        <v>0</v>
      </c>
      <c r="K212" s="106"/>
      <c r="L212" s="106"/>
      <c r="M212" s="106"/>
      <c r="N212" s="106"/>
      <c r="O212" s="107"/>
    </row>
    <row r="213" spans="1:21" s="57" customFormat="1" ht="42.75">
      <c r="A213" s="1"/>
      <c r="B213" s="130"/>
      <c r="C213" s="315"/>
      <c r="D213" s="316"/>
      <c r="E213" s="281" t="s">
        <v>186</v>
      </c>
      <c r="F213" s="282"/>
      <c r="G213" s="282"/>
      <c r="H213" s="282"/>
      <c r="I213" s="97" t="s">
        <v>544</v>
      </c>
      <c r="J213" s="135">
        <v>0</v>
      </c>
      <c r="K213" s="108"/>
      <c r="L213" s="108"/>
      <c r="M213" s="108"/>
      <c r="N213" s="108"/>
      <c r="O213" s="109"/>
    </row>
    <row r="214" spans="1:21" s="61" customFormat="1">
      <c r="A214" s="1"/>
      <c r="B214" s="19"/>
      <c r="C214" s="19"/>
      <c r="D214" s="19"/>
      <c r="E214" s="19"/>
      <c r="F214" s="19"/>
      <c r="G214" s="19"/>
      <c r="H214" s="14"/>
      <c r="I214" s="14"/>
      <c r="J214" s="59"/>
      <c r="K214" s="60"/>
      <c r="L214" s="60"/>
      <c r="M214" s="60"/>
      <c r="N214" s="60"/>
      <c r="O214" s="60"/>
    </row>
    <row r="215" spans="1:21" s="57" customFormat="1">
      <c r="A215" s="1"/>
      <c r="B215" s="58"/>
      <c r="C215" s="47"/>
      <c r="D215" s="47"/>
      <c r="E215" s="47"/>
      <c r="F215" s="47"/>
      <c r="G215" s="47"/>
      <c r="H215" s="62"/>
      <c r="I215" s="62"/>
      <c r="J215" s="59"/>
      <c r="K215" s="63"/>
      <c r="L215" s="63"/>
      <c r="M215" s="63"/>
      <c r="N215" s="63"/>
      <c r="O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c r="M217" s="63"/>
      <c r="N217" s="63"/>
      <c r="O217" s="63"/>
    </row>
    <row r="218" spans="1:21" s="61" customFormat="1" ht="19.5">
      <c r="A218" s="1"/>
      <c r="B218" s="137" t="s">
        <v>188</v>
      </c>
      <c r="C218" s="138"/>
      <c r="D218" s="138"/>
      <c r="E218" s="42"/>
      <c r="F218" s="42"/>
      <c r="G218" s="42"/>
      <c r="H218" s="43"/>
      <c r="I218" s="43"/>
      <c r="J218" s="139"/>
      <c r="K218" s="77"/>
      <c r="L218" s="77"/>
      <c r="M218" s="77"/>
      <c r="N218" s="77"/>
      <c r="O218" s="77"/>
    </row>
    <row r="219" spans="1:21" s="143" customFormat="1">
      <c r="A219" s="1"/>
      <c r="B219" s="140"/>
      <c r="C219" s="47"/>
      <c r="D219" s="4"/>
      <c r="E219" s="47"/>
      <c r="F219" s="47"/>
      <c r="G219" s="47"/>
      <c r="H219" s="141"/>
      <c r="I219" s="141"/>
      <c r="J219" s="76"/>
      <c r="K219" s="142"/>
      <c r="L219" s="142"/>
      <c r="M219" s="142"/>
      <c r="N219" s="142"/>
      <c r="O219" s="142"/>
      <c r="P219" s="8"/>
    </row>
    <row r="220" spans="1:21" s="61" customFormat="1">
      <c r="A220" s="1"/>
      <c r="B220" s="140" t="s">
        <v>189</v>
      </c>
      <c r="C220" s="52"/>
      <c r="D220" s="52"/>
      <c r="E220" s="4"/>
      <c r="F220" s="4"/>
      <c r="G220" s="4"/>
      <c r="H220" s="48"/>
      <c r="I220" s="48"/>
      <c r="J220" s="76"/>
      <c r="K220" s="77"/>
      <c r="L220" s="77"/>
      <c r="M220" s="77"/>
      <c r="N220" s="77"/>
      <c r="O220" s="77"/>
    </row>
    <row r="221" spans="1:21">
      <c r="A221" s="1"/>
      <c r="B221" s="19"/>
      <c r="C221" s="19"/>
      <c r="D221" s="19"/>
      <c r="E221" s="19"/>
      <c r="F221" s="19"/>
      <c r="G221" s="19"/>
      <c r="H221" s="14"/>
      <c r="I221" s="14"/>
      <c r="K221" s="50"/>
      <c r="L221" s="50"/>
      <c r="M221" s="50"/>
      <c r="N221" s="50"/>
      <c r="O221" s="50"/>
      <c r="P221" s="8"/>
      <c r="Q221" s="8"/>
      <c r="R221" s="8"/>
      <c r="S221" s="8"/>
      <c r="T221" s="8"/>
      <c r="U221" s="8"/>
    </row>
    <row r="222" spans="1:21">
      <c r="A222" s="1"/>
      <c r="B222" s="19"/>
      <c r="C222" s="4"/>
      <c r="D222" s="4"/>
      <c r="F222" s="4"/>
      <c r="G222" s="4"/>
      <c r="H222" s="48"/>
      <c r="I222" s="48"/>
      <c r="J222" s="51" t="s">
        <v>25</v>
      </c>
      <c r="K222" s="51" t="s">
        <v>462</v>
      </c>
      <c r="L222" s="51" t="s">
        <v>463</v>
      </c>
      <c r="M222" s="51" t="s">
        <v>464</v>
      </c>
      <c r="N222" s="51" t="s">
        <v>465</v>
      </c>
      <c r="O222" s="51" t="s">
        <v>466</v>
      </c>
      <c r="P222" s="8"/>
      <c r="Q222" s="8"/>
      <c r="R222" s="8"/>
      <c r="S222" s="8"/>
      <c r="T222" s="8"/>
      <c r="U222" s="8"/>
    </row>
    <row r="223" spans="1:21">
      <c r="A223" s="1"/>
      <c r="B223" s="2"/>
      <c r="C223" s="4"/>
      <c r="D223" s="4"/>
      <c r="F223" s="4"/>
      <c r="G223" s="4"/>
      <c r="H223" s="48"/>
      <c r="I223" s="52" t="s">
        <v>162</v>
      </c>
      <c r="J223" s="53"/>
      <c r="K223" s="54" t="s">
        <v>28</v>
      </c>
      <c r="L223" s="54" t="s">
        <v>28</v>
      </c>
      <c r="M223" s="54" t="s">
        <v>28</v>
      </c>
      <c r="N223" s="54" t="s">
        <v>28</v>
      </c>
      <c r="O223" s="54" t="s">
        <v>28</v>
      </c>
      <c r="P223" s="8"/>
      <c r="Q223" s="8"/>
      <c r="R223" s="8"/>
      <c r="S223" s="8"/>
      <c r="T223" s="8"/>
      <c r="U223" s="8"/>
    </row>
    <row r="224" spans="1:21" s="57" customFormat="1" ht="17.25" customHeight="1" thickBot="1">
      <c r="A224" s="1"/>
      <c r="B224" s="58"/>
      <c r="C224" s="310" t="s">
        <v>190</v>
      </c>
      <c r="D224" s="267" t="s">
        <v>191</v>
      </c>
      <c r="E224" s="268"/>
      <c r="F224" s="268"/>
      <c r="G224" s="268"/>
      <c r="H224" s="268"/>
      <c r="I224" s="283" t="s">
        <v>545</v>
      </c>
      <c r="J224" s="144">
        <v>149</v>
      </c>
      <c r="K224" s="145">
        <v>47</v>
      </c>
      <c r="L224" s="145">
        <v>36</v>
      </c>
      <c r="M224" s="145">
        <v>34</v>
      </c>
      <c r="N224" s="145">
        <v>14</v>
      </c>
      <c r="O224" s="145">
        <v>18</v>
      </c>
    </row>
    <row r="225" spans="1:21" s="57" customFormat="1" ht="17.25" customHeight="1">
      <c r="A225" s="1"/>
      <c r="B225" s="58"/>
      <c r="C225" s="311"/>
      <c r="D225" s="319"/>
      <c r="E225" s="306" t="s">
        <v>193</v>
      </c>
      <c r="F225" s="306"/>
      <c r="G225" s="306"/>
      <c r="H225" s="306"/>
      <c r="I225" s="318"/>
      <c r="J225" s="120">
        <v>99</v>
      </c>
      <c r="K225" s="121">
        <v>0</v>
      </c>
      <c r="L225" s="121">
        <v>33</v>
      </c>
      <c r="M225" s="121">
        <v>34</v>
      </c>
      <c r="N225" s="121">
        <v>14</v>
      </c>
      <c r="O225" s="121">
        <v>18</v>
      </c>
    </row>
    <row r="226" spans="1:21" s="57" customFormat="1" ht="17.25" customHeight="1">
      <c r="A226" s="1"/>
      <c r="B226" s="58"/>
      <c r="C226" s="311"/>
      <c r="D226" s="320"/>
      <c r="E226" s="281" t="s">
        <v>194</v>
      </c>
      <c r="F226" s="282"/>
      <c r="G226" s="282"/>
      <c r="H226" s="282"/>
      <c r="I226" s="318"/>
      <c r="J226" s="116">
        <v>0</v>
      </c>
      <c r="K226" s="117">
        <v>0</v>
      </c>
      <c r="L226" s="117">
        <v>0</v>
      </c>
      <c r="M226" s="117">
        <v>0</v>
      </c>
      <c r="N226" s="117">
        <v>0</v>
      </c>
      <c r="O226" s="117">
        <v>0</v>
      </c>
    </row>
    <row r="227" spans="1:21" s="57" customFormat="1" ht="17.25" customHeight="1" thickBot="1">
      <c r="A227" s="1"/>
      <c r="B227" s="58"/>
      <c r="C227" s="311"/>
      <c r="D227" s="321"/>
      <c r="E227" s="292" t="s">
        <v>195</v>
      </c>
      <c r="F227" s="293"/>
      <c r="G227" s="293"/>
      <c r="H227" s="293"/>
      <c r="I227" s="318"/>
      <c r="J227" s="144">
        <v>50</v>
      </c>
      <c r="K227" s="145">
        <v>47</v>
      </c>
      <c r="L227" s="145">
        <v>3</v>
      </c>
      <c r="M227" s="145">
        <v>0</v>
      </c>
      <c r="N227" s="145">
        <v>0</v>
      </c>
      <c r="O227" s="145">
        <v>0</v>
      </c>
    </row>
    <row r="228" spans="1:21" s="57" customFormat="1" ht="18" customHeight="1" thickBot="1">
      <c r="A228" s="1"/>
      <c r="B228" s="2"/>
      <c r="C228" s="311"/>
      <c r="D228" s="294" t="s">
        <v>196</v>
      </c>
      <c r="E228" s="295"/>
      <c r="F228" s="295"/>
      <c r="G228" s="295"/>
      <c r="H228" s="295"/>
      <c r="I228" s="318"/>
      <c r="J228" s="146">
        <v>96030</v>
      </c>
      <c r="K228" s="147">
        <v>15332</v>
      </c>
      <c r="L228" s="147">
        <v>21808</v>
      </c>
      <c r="M228" s="147">
        <v>21776</v>
      </c>
      <c r="N228" s="147">
        <v>16741</v>
      </c>
      <c r="O228" s="147">
        <v>20373</v>
      </c>
    </row>
    <row r="229" spans="1:21" s="57" customFormat="1" ht="17.25" customHeight="1">
      <c r="A229" s="1"/>
      <c r="B229" s="102"/>
      <c r="C229" s="311"/>
      <c r="D229" s="296" t="s">
        <v>197</v>
      </c>
      <c r="E229" s="297"/>
      <c r="F229" s="297"/>
      <c r="G229" s="297"/>
      <c r="H229" s="297"/>
      <c r="I229" s="317"/>
      <c r="J229" s="120">
        <v>191</v>
      </c>
      <c r="K229" s="121">
        <v>94</v>
      </c>
      <c r="L229" s="121">
        <v>33</v>
      </c>
      <c r="M229" s="121">
        <v>34</v>
      </c>
      <c r="N229" s="121">
        <v>14</v>
      </c>
      <c r="O229" s="121">
        <v>16</v>
      </c>
    </row>
    <row r="230" spans="1:21" s="61" customFormat="1">
      <c r="A230" s="1"/>
      <c r="B230" s="19"/>
      <c r="C230" s="19"/>
      <c r="D230" s="19"/>
      <c r="E230" s="19"/>
      <c r="F230" s="19"/>
      <c r="G230" s="19"/>
      <c r="H230" s="14"/>
      <c r="I230" s="14"/>
      <c r="J230" s="59"/>
      <c r="K230" s="60"/>
      <c r="L230" s="60"/>
      <c r="M230" s="60"/>
      <c r="N230" s="60"/>
      <c r="O230" s="60"/>
    </row>
    <row r="231" spans="1:21" s="57" customFormat="1">
      <c r="A231" s="1"/>
      <c r="B231" s="58"/>
      <c r="C231" s="47"/>
      <c r="D231" s="47"/>
      <c r="E231" s="47"/>
      <c r="F231" s="47"/>
      <c r="G231" s="47"/>
      <c r="H231" s="62"/>
      <c r="I231" s="62"/>
      <c r="J231" s="59"/>
      <c r="K231" s="63"/>
      <c r="L231" s="63"/>
      <c r="M231" s="63"/>
      <c r="N231" s="63"/>
      <c r="O231" s="63"/>
    </row>
    <row r="232" spans="1:21" s="61" customFormat="1">
      <c r="A232" s="1"/>
      <c r="B232" s="102"/>
      <c r="C232" s="148"/>
      <c r="D232" s="4"/>
      <c r="E232" s="4"/>
      <c r="F232" s="4"/>
      <c r="H232" s="48"/>
      <c r="I232" s="48"/>
      <c r="J232" s="76"/>
      <c r="K232" s="77"/>
      <c r="L232" s="77"/>
      <c r="M232" s="77"/>
      <c r="N232" s="77"/>
      <c r="O232" s="77"/>
    </row>
    <row r="233" spans="1:21" s="61" customFormat="1">
      <c r="A233" s="1"/>
      <c r="B233" s="140" t="s">
        <v>198</v>
      </c>
      <c r="C233" s="75"/>
      <c r="D233" s="75"/>
      <c r="E233" s="75"/>
      <c r="F233" s="75"/>
      <c r="G233" s="75"/>
      <c r="H233" s="14"/>
      <c r="I233" s="14"/>
      <c r="J233" s="76"/>
      <c r="K233" s="77"/>
      <c r="L233" s="77"/>
      <c r="M233" s="77"/>
      <c r="N233" s="77"/>
      <c r="O233" s="77"/>
    </row>
    <row r="234" spans="1:21">
      <c r="A234" s="1"/>
      <c r="B234" s="19"/>
      <c r="C234" s="19"/>
      <c r="D234" s="19"/>
      <c r="E234" s="19"/>
      <c r="F234" s="19"/>
      <c r="G234" s="19"/>
      <c r="H234" s="14"/>
      <c r="I234" s="14"/>
      <c r="K234" s="50"/>
      <c r="L234" s="50"/>
      <c r="M234" s="50"/>
      <c r="N234" s="50"/>
      <c r="O234" s="50"/>
      <c r="P234" s="8"/>
      <c r="Q234" s="8"/>
      <c r="R234" s="8"/>
      <c r="S234" s="8"/>
      <c r="T234" s="8"/>
      <c r="U234" s="8"/>
    </row>
    <row r="235" spans="1:21">
      <c r="A235" s="1"/>
      <c r="B235" s="19"/>
      <c r="C235" s="4"/>
      <c r="D235" s="4"/>
      <c r="F235" s="4"/>
      <c r="G235" s="4"/>
      <c r="H235" s="48"/>
      <c r="I235" s="48"/>
      <c r="J235" s="51" t="s">
        <v>25</v>
      </c>
      <c r="K235" s="51" t="s">
        <v>462</v>
      </c>
      <c r="L235" s="51" t="s">
        <v>463</v>
      </c>
      <c r="M235" s="51" t="s">
        <v>464</v>
      </c>
      <c r="N235" s="51" t="s">
        <v>465</v>
      </c>
      <c r="O235" s="51" t="s">
        <v>466</v>
      </c>
      <c r="P235" s="8"/>
      <c r="Q235" s="8"/>
      <c r="R235" s="8"/>
      <c r="S235" s="8"/>
      <c r="T235" s="8"/>
      <c r="U235" s="8"/>
    </row>
    <row r="236" spans="1:21">
      <c r="A236" s="1"/>
      <c r="B236" s="2"/>
      <c r="C236" s="4"/>
      <c r="D236" s="4"/>
      <c r="F236" s="4"/>
      <c r="G236" s="4"/>
      <c r="H236" s="48"/>
      <c r="I236" s="52" t="s">
        <v>162</v>
      </c>
      <c r="J236" s="53"/>
      <c r="K236" s="54" t="s">
        <v>28</v>
      </c>
      <c r="L236" s="54" t="s">
        <v>28</v>
      </c>
      <c r="M236" s="54" t="s">
        <v>28</v>
      </c>
      <c r="N236" s="54" t="s">
        <v>28</v>
      </c>
      <c r="O236" s="54" t="s">
        <v>28</v>
      </c>
      <c r="P236" s="8"/>
      <c r="Q236" s="8"/>
      <c r="R236" s="8"/>
      <c r="S236" s="8"/>
      <c r="T236" s="8"/>
      <c r="U236" s="8"/>
    </row>
    <row r="237" spans="1:21" s="57" customFormat="1" ht="17.25" customHeight="1" thickBot="1">
      <c r="A237" s="1"/>
      <c r="B237" s="102"/>
      <c r="C237" s="310" t="s">
        <v>199</v>
      </c>
      <c r="D237" s="292" t="s">
        <v>200</v>
      </c>
      <c r="E237" s="292"/>
      <c r="F237" s="292"/>
      <c r="G237" s="292"/>
      <c r="H237" s="292"/>
      <c r="I237" s="283" t="s">
        <v>546</v>
      </c>
      <c r="J237" s="144">
        <v>18</v>
      </c>
      <c r="K237" s="145">
        <v>10</v>
      </c>
      <c r="L237" s="145">
        <v>4</v>
      </c>
      <c r="M237" s="145">
        <v>2</v>
      </c>
      <c r="N237" s="145">
        <v>0</v>
      </c>
      <c r="O237" s="145">
        <v>2</v>
      </c>
    </row>
    <row r="238" spans="1:21" s="57" customFormat="1" ht="17.25" customHeight="1">
      <c r="A238" s="1"/>
      <c r="B238" s="102"/>
      <c r="C238" s="310"/>
      <c r="D238" s="324" t="s">
        <v>202</v>
      </c>
      <c r="E238" s="306" t="s">
        <v>203</v>
      </c>
      <c r="F238" s="306"/>
      <c r="G238" s="306"/>
      <c r="H238" s="306"/>
      <c r="I238" s="322"/>
      <c r="J238" s="120">
        <v>1</v>
      </c>
      <c r="K238" s="121">
        <v>0</v>
      </c>
      <c r="L238" s="121">
        <v>1</v>
      </c>
      <c r="M238" s="121">
        <v>0</v>
      </c>
      <c r="N238" s="121">
        <v>0</v>
      </c>
      <c r="O238" s="121">
        <v>0</v>
      </c>
    </row>
    <row r="239" spans="1:21" s="57" customFormat="1" ht="17.25" customHeight="1">
      <c r="A239" s="1"/>
      <c r="B239" s="102"/>
      <c r="C239" s="310"/>
      <c r="D239" s="310"/>
      <c r="E239" s="281" t="s">
        <v>204</v>
      </c>
      <c r="F239" s="282"/>
      <c r="G239" s="282"/>
      <c r="H239" s="282"/>
      <c r="I239" s="322"/>
      <c r="J239" s="116">
        <v>6</v>
      </c>
      <c r="K239" s="117">
        <v>4</v>
      </c>
      <c r="L239" s="117">
        <v>0</v>
      </c>
      <c r="M239" s="117">
        <v>1</v>
      </c>
      <c r="N239" s="117">
        <v>0</v>
      </c>
      <c r="O239" s="117">
        <v>1</v>
      </c>
    </row>
    <row r="240" spans="1:21" s="57" customFormat="1" ht="17.25" customHeight="1">
      <c r="A240" s="1"/>
      <c r="B240" s="102"/>
      <c r="C240" s="310"/>
      <c r="D240" s="310"/>
      <c r="E240" s="281" t="s">
        <v>205</v>
      </c>
      <c r="F240" s="282"/>
      <c r="G240" s="282"/>
      <c r="H240" s="282"/>
      <c r="I240" s="322"/>
      <c r="J240" s="116">
        <v>11</v>
      </c>
      <c r="K240" s="117">
        <v>6</v>
      </c>
      <c r="L240" s="117">
        <v>3</v>
      </c>
      <c r="M240" s="117">
        <v>1</v>
      </c>
      <c r="N240" s="117">
        <v>0</v>
      </c>
      <c r="O240" s="117">
        <v>1</v>
      </c>
    </row>
    <row r="241" spans="1:15" s="57" customFormat="1" ht="17.25" customHeight="1">
      <c r="A241" s="1"/>
      <c r="B241" s="102"/>
      <c r="C241" s="310"/>
      <c r="D241" s="310"/>
      <c r="E241" s="281" t="s">
        <v>206</v>
      </c>
      <c r="F241" s="282"/>
      <c r="G241" s="282"/>
      <c r="H241" s="282"/>
      <c r="I241" s="322"/>
      <c r="J241" s="116">
        <v>0</v>
      </c>
      <c r="K241" s="117">
        <v>0</v>
      </c>
      <c r="L241" s="117">
        <v>0</v>
      </c>
      <c r="M241" s="117">
        <v>0</v>
      </c>
      <c r="N241" s="117">
        <v>0</v>
      </c>
      <c r="O241" s="117">
        <v>0</v>
      </c>
    </row>
    <row r="242" spans="1:15" s="57" customFormat="1" ht="17.25" customHeight="1">
      <c r="A242" s="1"/>
      <c r="B242" s="102"/>
      <c r="C242" s="310"/>
      <c r="D242" s="310"/>
      <c r="E242" s="281" t="s">
        <v>207</v>
      </c>
      <c r="F242" s="282"/>
      <c r="G242" s="282"/>
      <c r="H242" s="282"/>
      <c r="I242" s="322"/>
      <c r="J242" s="116">
        <v>0</v>
      </c>
      <c r="K242" s="117">
        <v>0</v>
      </c>
      <c r="L242" s="117">
        <v>0</v>
      </c>
      <c r="M242" s="117">
        <v>0</v>
      </c>
      <c r="N242" s="117">
        <v>0</v>
      </c>
      <c r="O242" s="117">
        <v>0</v>
      </c>
    </row>
    <row r="243" spans="1:15" s="57" customFormat="1" ht="17.25" customHeight="1" thickBot="1">
      <c r="A243" s="1"/>
      <c r="B243" s="102"/>
      <c r="C243" s="310"/>
      <c r="D243" s="325"/>
      <c r="E243" s="292" t="s">
        <v>149</v>
      </c>
      <c r="F243" s="293"/>
      <c r="G243" s="293"/>
      <c r="H243" s="293"/>
      <c r="I243" s="322"/>
      <c r="J243" s="144">
        <v>0</v>
      </c>
      <c r="K243" s="145">
        <v>0</v>
      </c>
      <c r="L243" s="145">
        <v>0</v>
      </c>
      <c r="M243" s="145">
        <v>0</v>
      </c>
      <c r="N243" s="145">
        <v>0</v>
      </c>
      <c r="O243" s="145">
        <v>0</v>
      </c>
    </row>
    <row r="244" spans="1:15" s="57" customFormat="1" ht="18" customHeight="1" thickBot="1">
      <c r="A244" s="1"/>
      <c r="B244" s="102"/>
      <c r="C244" s="310"/>
      <c r="D244" s="294" t="s">
        <v>208</v>
      </c>
      <c r="E244" s="295"/>
      <c r="F244" s="295"/>
      <c r="G244" s="295"/>
      <c r="H244" s="295"/>
      <c r="I244" s="322"/>
      <c r="J244" s="149">
        <v>19</v>
      </c>
      <c r="K244" s="147">
        <v>12</v>
      </c>
      <c r="L244" s="147">
        <v>4</v>
      </c>
      <c r="M244" s="147">
        <v>1</v>
      </c>
      <c r="N244" s="147">
        <v>0</v>
      </c>
      <c r="O244" s="147">
        <v>2</v>
      </c>
    </row>
    <row r="245" spans="1:15" s="57" customFormat="1" ht="17.25" customHeight="1">
      <c r="A245" s="1"/>
      <c r="B245" s="102"/>
      <c r="C245" s="310"/>
      <c r="D245" s="326" t="s">
        <v>209</v>
      </c>
      <c r="E245" s="296" t="s">
        <v>210</v>
      </c>
      <c r="F245" s="297"/>
      <c r="G245" s="297"/>
      <c r="H245" s="297"/>
      <c r="I245" s="322"/>
      <c r="J245" s="120">
        <v>1</v>
      </c>
      <c r="K245" s="121">
        <v>1</v>
      </c>
      <c r="L245" s="121">
        <v>0</v>
      </c>
      <c r="M245" s="121">
        <v>0</v>
      </c>
      <c r="N245" s="121">
        <v>0</v>
      </c>
      <c r="O245" s="121">
        <v>0</v>
      </c>
    </row>
    <row r="246" spans="1:15" s="57" customFormat="1" ht="17.25" customHeight="1">
      <c r="A246" s="1"/>
      <c r="B246" s="102"/>
      <c r="C246" s="310"/>
      <c r="D246" s="310"/>
      <c r="E246" s="281" t="s">
        <v>211</v>
      </c>
      <c r="F246" s="282"/>
      <c r="G246" s="282"/>
      <c r="H246" s="282"/>
      <c r="I246" s="322"/>
      <c r="J246" s="116">
        <v>1</v>
      </c>
      <c r="K246" s="117">
        <v>1</v>
      </c>
      <c r="L246" s="117">
        <v>0</v>
      </c>
      <c r="M246" s="117">
        <v>0</v>
      </c>
      <c r="N246" s="117">
        <v>0</v>
      </c>
      <c r="O246" s="117">
        <v>0</v>
      </c>
    </row>
    <row r="247" spans="1:15" s="57" customFormat="1" ht="17.25" customHeight="1">
      <c r="A247" s="1"/>
      <c r="B247" s="102"/>
      <c r="C247" s="310"/>
      <c r="D247" s="310"/>
      <c r="E247" s="281" t="s">
        <v>212</v>
      </c>
      <c r="F247" s="282"/>
      <c r="G247" s="282"/>
      <c r="H247" s="282"/>
      <c r="I247" s="322"/>
      <c r="J247" s="116">
        <v>2</v>
      </c>
      <c r="K247" s="117">
        <v>2</v>
      </c>
      <c r="L247" s="117">
        <v>0</v>
      </c>
      <c r="M247" s="117">
        <v>0</v>
      </c>
      <c r="N247" s="117">
        <v>0</v>
      </c>
      <c r="O247" s="117">
        <v>0</v>
      </c>
    </row>
    <row r="248" spans="1:15" s="57" customFormat="1" ht="17.25" customHeight="1">
      <c r="A248" s="1"/>
      <c r="B248" s="102"/>
      <c r="C248" s="310"/>
      <c r="D248" s="310"/>
      <c r="E248" s="281" t="s">
        <v>213</v>
      </c>
      <c r="F248" s="282"/>
      <c r="G248" s="282"/>
      <c r="H248" s="282"/>
      <c r="I248" s="322"/>
      <c r="J248" s="116">
        <v>2</v>
      </c>
      <c r="K248" s="117">
        <v>2</v>
      </c>
      <c r="L248" s="117">
        <v>0</v>
      </c>
      <c r="M248" s="117">
        <v>0</v>
      </c>
      <c r="N248" s="117">
        <v>0</v>
      </c>
      <c r="O248" s="117">
        <v>0</v>
      </c>
    </row>
    <row r="249" spans="1:15" s="57" customFormat="1" ht="17.25" customHeight="1">
      <c r="A249" s="1"/>
      <c r="B249" s="102"/>
      <c r="C249" s="310"/>
      <c r="D249" s="310"/>
      <c r="E249" s="281" t="s">
        <v>214</v>
      </c>
      <c r="F249" s="282"/>
      <c r="G249" s="282"/>
      <c r="H249" s="282"/>
      <c r="I249" s="322"/>
      <c r="J249" s="116">
        <v>0</v>
      </c>
      <c r="K249" s="117">
        <v>0</v>
      </c>
      <c r="L249" s="117">
        <v>0</v>
      </c>
      <c r="M249" s="117">
        <v>0</v>
      </c>
      <c r="N249" s="117">
        <v>0</v>
      </c>
      <c r="O249" s="117">
        <v>0</v>
      </c>
    </row>
    <row r="250" spans="1:15" s="57" customFormat="1" ht="17.25" customHeight="1">
      <c r="A250" s="1"/>
      <c r="B250" s="102"/>
      <c r="C250" s="310"/>
      <c r="D250" s="310"/>
      <c r="E250" s="281" t="s">
        <v>215</v>
      </c>
      <c r="F250" s="282"/>
      <c r="G250" s="282"/>
      <c r="H250" s="282"/>
      <c r="I250" s="322"/>
      <c r="J250" s="116">
        <v>0</v>
      </c>
      <c r="K250" s="117">
        <v>0</v>
      </c>
      <c r="L250" s="117">
        <v>0</v>
      </c>
      <c r="M250" s="117">
        <v>0</v>
      </c>
      <c r="N250" s="117">
        <v>0</v>
      </c>
      <c r="O250" s="117">
        <v>0</v>
      </c>
    </row>
    <row r="251" spans="1:15" s="57" customFormat="1" ht="17.25" customHeight="1">
      <c r="A251" s="1"/>
      <c r="B251" s="102"/>
      <c r="C251" s="310"/>
      <c r="D251" s="310"/>
      <c r="E251" s="281" t="s">
        <v>547</v>
      </c>
      <c r="F251" s="282"/>
      <c r="G251" s="282"/>
      <c r="H251" s="282"/>
      <c r="I251" s="322"/>
      <c r="J251" s="116">
        <v>13</v>
      </c>
      <c r="K251" s="117">
        <v>6</v>
      </c>
      <c r="L251" s="117">
        <v>4</v>
      </c>
      <c r="M251" s="117">
        <v>1</v>
      </c>
      <c r="N251" s="117">
        <v>0</v>
      </c>
      <c r="O251" s="117">
        <v>2</v>
      </c>
    </row>
    <row r="252" spans="1:15" s="57" customFormat="1" ht="17.25" customHeight="1">
      <c r="A252" s="1"/>
      <c r="B252" s="102"/>
      <c r="C252" s="310"/>
      <c r="D252" s="310"/>
      <c r="E252" s="281" t="s">
        <v>149</v>
      </c>
      <c r="F252" s="282"/>
      <c r="G252" s="282"/>
      <c r="H252" s="282"/>
      <c r="I252" s="323"/>
      <c r="J252" s="116">
        <v>0</v>
      </c>
      <c r="K252" s="117">
        <v>0</v>
      </c>
      <c r="L252" s="117">
        <v>0</v>
      </c>
      <c r="M252" s="117">
        <v>0</v>
      </c>
      <c r="N252" s="117">
        <v>0</v>
      </c>
      <c r="O252" s="117">
        <v>0</v>
      </c>
    </row>
    <row r="253" spans="1:15" s="61" customFormat="1">
      <c r="A253" s="1"/>
      <c r="B253" s="19"/>
      <c r="C253" s="19"/>
      <c r="D253" s="19"/>
      <c r="E253" s="19"/>
      <c r="F253" s="19"/>
      <c r="G253" s="19"/>
      <c r="H253" s="14"/>
      <c r="I253" s="14"/>
      <c r="J253" s="59"/>
      <c r="K253" s="60"/>
      <c r="L253" s="60"/>
      <c r="M253" s="60"/>
      <c r="N253" s="60"/>
      <c r="O253" s="60"/>
    </row>
    <row r="254" spans="1:15" s="57" customFormat="1">
      <c r="A254" s="1"/>
      <c r="B254" s="58"/>
      <c r="C254" s="47"/>
      <c r="D254" s="47"/>
      <c r="E254" s="47"/>
      <c r="F254" s="47"/>
      <c r="G254" s="47"/>
      <c r="H254" s="62"/>
      <c r="I254" s="62"/>
      <c r="J254" s="59"/>
      <c r="K254" s="63"/>
      <c r="L254" s="63"/>
      <c r="M254" s="63"/>
      <c r="N254" s="63"/>
      <c r="O254" s="63"/>
    </row>
    <row r="255" spans="1:15" s="4" customFormat="1">
      <c r="A255" s="1"/>
      <c r="B255" s="102"/>
      <c r="C255" s="150"/>
      <c r="D255" s="148"/>
      <c r="H255" s="48"/>
      <c r="I255" s="48"/>
      <c r="J255" s="76"/>
      <c r="K255" s="77"/>
      <c r="L255" s="77"/>
      <c r="M255" s="77"/>
      <c r="N255" s="77"/>
      <c r="O255" s="77"/>
    </row>
    <row r="256" spans="1:15" s="4" customFormat="1">
      <c r="A256" s="1"/>
      <c r="B256" s="19" t="s">
        <v>217</v>
      </c>
      <c r="C256" s="75"/>
      <c r="D256" s="75"/>
      <c r="E256" s="75"/>
      <c r="F256" s="75"/>
      <c r="G256" s="75"/>
      <c r="H256" s="14"/>
      <c r="I256" s="14"/>
      <c r="J256" s="76"/>
      <c r="K256" s="77"/>
      <c r="L256" s="77"/>
      <c r="M256" s="77"/>
      <c r="N256" s="77"/>
      <c r="O256" s="77"/>
    </row>
    <row r="257" spans="1:21">
      <c r="A257" s="1"/>
      <c r="B257" s="19"/>
      <c r="C257" s="19"/>
      <c r="D257" s="19"/>
      <c r="E257" s="19"/>
      <c r="F257" s="19"/>
      <c r="G257" s="19"/>
      <c r="H257" s="14"/>
      <c r="I257" s="14"/>
      <c r="K257" s="50"/>
      <c r="L257" s="50"/>
      <c r="M257" s="50"/>
      <c r="N257" s="50"/>
      <c r="O257" s="50"/>
      <c r="P257" s="8"/>
      <c r="Q257" s="8"/>
      <c r="R257" s="8"/>
      <c r="S257" s="8"/>
      <c r="T257" s="8"/>
      <c r="U257" s="8"/>
    </row>
    <row r="258" spans="1:21">
      <c r="A258" s="1"/>
      <c r="B258" s="19"/>
      <c r="C258" s="4"/>
      <c r="D258" s="4"/>
      <c r="F258" s="4"/>
      <c r="G258" s="4"/>
      <c r="H258" s="48"/>
      <c r="I258" s="48"/>
      <c r="J258" s="51" t="s">
        <v>25</v>
      </c>
      <c r="K258" s="51" t="s">
        <v>462</v>
      </c>
      <c r="L258" s="51" t="s">
        <v>463</v>
      </c>
      <c r="M258" s="51" t="s">
        <v>464</v>
      </c>
      <c r="N258" s="51" t="s">
        <v>465</v>
      </c>
      <c r="O258" s="51" t="s">
        <v>466</v>
      </c>
      <c r="P258" s="8"/>
      <c r="Q258" s="8"/>
      <c r="R258" s="8"/>
      <c r="S258" s="8"/>
      <c r="T258" s="8"/>
      <c r="U258" s="8"/>
    </row>
    <row r="259" spans="1:21">
      <c r="A259" s="1"/>
      <c r="B259" s="2"/>
      <c r="C259" s="4"/>
      <c r="D259" s="4"/>
      <c r="F259" s="4"/>
      <c r="G259" s="4"/>
      <c r="H259" s="48"/>
      <c r="I259" s="52" t="s">
        <v>162</v>
      </c>
      <c r="J259" s="53"/>
      <c r="K259" s="54" t="s">
        <v>28</v>
      </c>
      <c r="L259" s="54" t="s">
        <v>28</v>
      </c>
      <c r="M259" s="54" t="s">
        <v>28</v>
      </c>
      <c r="N259" s="54" t="s">
        <v>28</v>
      </c>
      <c r="O259" s="54" t="s">
        <v>28</v>
      </c>
      <c r="P259" s="8"/>
      <c r="Q259" s="8"/>
      <c r="R259" s="8"/>
      <c r="S259" s="8"/>
      <c r="T259" s="8"/>
      <c r="U259" s="8"/>
    </row>
    <row r="260" spans="1:21" s="57" customFormat="1" ht="17.25" customHeight="1">
      <c r="A260" s="1"/>
      <c r="B260" s="102"/>
      <c r="C260" s="336" t="s">
        <v>218</v>
      </c>
      <c r="D260" s="337"/>
      <c r="E260" s="337"/>
      <c r="F260" s="337"/>
      <c r="G260" s="337"/>
      <c r="H260" s="338"/>
      <c r="I260" s="283" t="s">
        <v>548</v>
      </c>
      <c r="J260" s="116">
        <v>18</v>
      </c>
      <c r="K260" s="117">
        <v>11</v>
      </c>
      <c r="L260" s="117">
        <v>4</v>
      </c>
      <c r="M260" s="117">
        <v>1</v>
      </c>
      <c r="N260" s="117">
        <v>0</v>
      </c>
      <c r="O260" s="117">
        <v>2</v>
      </c>
    </row>
    <row r="261" spans="1:21" s="57" customFormat="1" ht="17.25" customHeight="1">
      <c r="A261" s="1"/>
      <c r="B261" s="102"/>
      <c r="C261" s="151"/>
      <c r="D261" s="152"/>
      <c r="E261" s="339" t="s">
        <v>549</v>
      </c>
      <c r="F261" s="302"/>
      <c r="G261" s="302"/>
      <c r="H261" s="303"/>
      <c r="I261" s="322"/>
      <c r="J261" s="116">
        <v>3</v>
      </c>
      <c r="K261" s="117">
        <v>1</v>
      </c>
      <c r="L261" s="117">
        <v>0</v>
      </c>
      <c r="M261" s="117">
        <v>0</v>
      </c>
      <c r="N261" s="117">
        <v>0</v>
      </c>
      <c r="O261" s="117">
        <v>2</v>
      </c>
    </row>
    <row r="262" spans="1:21" s="57" customFormat="1" ht="17.25" customHeight="1">
      <c r="A262" s="1"/>
      <c r="B262" s="102"/>
      <c r="C262" s="151"/>
      <c r="D262" s="152"/>
      <c r="E262" s="339" t="s">
        <v>550</v>
      </c>
      <c r="F262" s="302"/>
      <c r="G262" s="302"/>
      <c r="H262" s="303"/>
      <c r="I262" s="322"/>
      <c r="J262" s="116">
        <v>2</v>
      </c>
      <c r="K262" s="117">
        <v>2</v>
      </c>
      <c r="L262" s="117">
        <v>0</v>
      </c>
      <c r="M262" s="117">
        <v>0</v>
      </c>
      <c r="N262" s="117">
        <v>0</v>
      </c>
      <c r="O262" s="117">
        <v>0</v>
      </c>
    </row>
    <row r="263" spans="1:21" s="57" customFormat="1" ht="17.25" customHeight="1">
      <c r="A263" s="1"/>
      <c r="B263" s="102"/>
      <c r="C263" s="151"/>
      <c r="D263" s="152"/>
      <c r="E263" s="339" t="s">
        <v>222</v>
      </c>
      <c r="F263" s="302"/>
      <c r="G263" s="302"/>
      <c r="H263" s="303"/>
      <c r="I263" s="322"/>
      <c r="J263" s="116">
        <v>11</v>
      </c>
      <c r="K263" s="117">
        <v>6</v>
      </c>
      <c r="L263" s="117">
        <v>4</v>
      </c>
      <c r="M263" s="117">
        <v>1</v>
      </c>
      <c r="N263" s="117">
        <v>0</v>
      </c>
      <c r="O263" s="117">
        <v>0</v>
      </c>
    </row>
    <row r="264" spans="1:21" s="57" customFormat="1" ht="17.25" customHeight="1">
      <c r="A264" s="1"/>
      <c r="B264" s="2"/>
      <c r="C264" s="153"/>
      <c r="D264" s="154"/>
      <c r="E264" s="339" t="s">
        <v>223</v>
      </c>
      <c r="F264" s="302"/>
      <c r="G264" s="302"/>
      <c r="H264" s="303"/>
      <c r="I264" s="323"/>
      <c r="J264" s="116">
        <v>2</v>
      </c>
      <c r="K264" s="117">
        <v>2</v>
      </c>
      <c r="L264" s="117">
        <v>0</v>
      </c>
      <c r="M264" s="117">
        <v>0</v>
      </c>
      <c r="N264" s="117">
        <v>0</v>
      </c>
      <c r="O264" s="117">
        <v>0</v>
      </c>
    </row>
    <row r="265" spans="1:21" s="61" customFormat="1">
      <c r="A265" s="1"/>
      <c r="B265" s="19"/>
      <c r="C265" s="19"/>
      <c r="D265" s="19"/>
      <c r="E265" s="19"/>
      <c r="F265" s="19"/>
      <c r="G265" s="19"/>
      <c r="H265" s="14"/>
      <c r="I265" s="14"/>
      <c r="J265" s="59"/>
      <c r="K265" s="60"/>
      <c r="L265" s="60"/>
      <c r="M265" s="60"/>
      <c r="N265" s="60"/>
      <c r="O265" s="60"/>
    </row>
    <row r="266" spans="1:21" s="57" customFormat="1">
      <c r="A266" s="1"/>
      <c r="B266" s="58"/>
      <c r="C266" s="47"/>
      <c r="D266" s="47"/>
      <c r="E266" s="47"/>
      <c r="F266" s="47"/>
      <c r="G266" s="47"/>
      <c r="H266" s="62"/>
      <c r="I266" s="62"/>
      <c r="J266" s="59"/>
      <c r="K266" s="63"/>
      <c r="L266" s="63"/>
      <c r="M266" s="63"/>
      <c r="N266" s="63"/>
      <c r="O266" s="63"/>
    </row>
    <row r="267" spans="1:21" s="61" customFormat="1">
      <c r="A267" s="1"/>
      <c r="B267" s="2"/>
      <c r="C267" s="155"/>
      <c r="D267" s="4"/>
      <c r="E267" s="4"/>
      <c r="F267" s="4"/>
      <c r="G267" s="4"/>
      <c r="H267" s="156"/>
      <c r="I267" s="156"/>
      <c r="J267" s="76"/>
      <c r="K267" s="77"/>
      <c r="L267" s="77"/>
      <c r="M267" s="77"/>
      <c r="N267" s="77"/>
      <c r="O267" s="77"/>
    </row>
    <row r="268" spans="1:21" s="4" customFormat="1">
      <c r="A268" s="1"/>
      <c r="B268" s="19" t="s">
        <v>224</v>
      </c>
      <c r="C268" s="75"/>
      <c r="D268" s="75"/>
      <c r="E268" s="75"/>
      <c r="F268" s="75"/>
      <c r="G268" s="75"/>
      <c r="H268" s="14"/>
      <c r="I268" s="14"/>
      <c r="J268" s="76"/>
      <c r="K268" s="77"/>
      <c r="L268" s="77"/>
      <c r="M268" s="77"/>
      <c r="N268" s="77"/>
      <c r="O268" s="77"/>
    </row>
    <row r="269" spans="1:21" s="61" customFormat="1">
      <c r="A269" s="1"/>
      <c r="B269" s="102" t="s">
        <v>225</v>
      </c>
      <c r="C269" s="4"/>
      <c r="D269" s="4"/>
      <c r="E269" s="4"/>
      <c r="F269" s="4"/>
      <c r="G269" s="4"/>
      <c r="H269" s="48"/>
      <c r="I269" s="48"/>
      <c r="J269" s="76"/>
      <c r="K269" s="77"/>
      <c r="L269" s="77"/>
      <c r="M269" s="77"/>
      <c r="N269" s="77"/>
      <c r="O269" s="77"/>
    </row>
    <row r="270" spans="1:21">
      <c r="A270" s="1"/>
      <c r="B270" s="19"/>
      <c r="C270" s="19"/>
      <c r="D270" s="19"/>
      <c r="E270" s="19"/>
      <c r="F270" s="19"/>
      <c r="G270" s="19"/>
      <c r="H270" s="14"/>
      <c r="I270" s="14"/>
      <c r="K270" s="50"/>
      <c r="L270" s="50"/>
      <c r="M270" s="50"/>
      <c r="N270" s="50"/>
      <c r="O270" s="50"/>
      <c r="P270" s="8"/>
      <c r="Q270" s="8"/>
      <c r="R270" s="8"/>
      <c r="S270" s="8"/>
      <c r="T270" s="8"/>
      <c r="U270" s="8"/>
    </row>
    <row r="271" spans="1:21">
      <c r="A271" s="1"/>
      <c r="B271" s="19"/>
      <c r="C271" s="4"/>
      <c r="D271" s="4"/>
      <c r="F271" s="4"/>
      <c r="G271" s="4"/>
      <c r="H271" s="48"/>
      <c r="I271" s="48"/>
      <c r="J271" s="51" t="s">
        <v>25</v>
      </c>
      <c r="K271" s="51" t="s">
        <v>462</v>
      </c>
      <c r="L271" s="51" t="s">
        <v>463</v>
      </c>
      <c r="M271" s="51" t="s">
        <v>464</v>
      </c>
      <c r="N271" s="51" t="s">
        <v>465</v>
      </c>
      <c r="O271" s="51" t="s">
        <v>466</v>
      </c>
      <c r="P271" s="8"/>
      <c r="Q271" s="8"/>
      <c r="R271" s="8"/>
      <c r="S271" s="8"/>
      <c r="T271" s="8"/>
      <c r="U271" s="8"/>
    </row>
    <row r="272" spans="1:21">
      <c r="A272" s="1"/>
      <c r="B272" s="2"/>
      <c r="C272" s="4"/>
      <c r="D272" s="4"/>
      <c r="F272" s="4"/>
      <c r="G272" s="4"/>
      <c r="H272" s="48"/>
      <c r="I272" s="52" t="s">
        <v>162</v>
      </c>
      <c r="J272" s="53"/>
      <c r="K272" s="54" t="s">
        <v>28</v>
      </c>
      <c r="L272" s="54" t="s">
        <v>28</v>
      </c>
      <c r="M272" s="54" t="s">
        <v>28</v>
      </c>
      <c r="N272" s="54" t="s">
        <v>28</v>
      </c>
      <c r="O272" s="54" t="s">
        <v>28</v>
      </c>
      <c r="P272" s="8"/>
      <c r="Q272" s="8"/>
      <c r="R272" s="8"/>
      <c r="S272" s="8"/>
      <c r="T272" s="8"/>
      <c r="U272" s="8"/>
    </row>
    <row r="273" spans="1:21" s="57" customFormat="1" ht="17.25" customHeight="1">
      <c r="A273" s="1"/>
      <c r="B273" s="102"/>
      <c r="C273" s="327" t="s">
        <v>226</v>
      </c>
      <c r="D273" s="328"/>
      <c r="E273" s="328"/>
      <c r="F273" s="328"/>
      <c r="G273" s="328"/>
      <c r="H273" s="329"/>
      <c r="I273" s="283" t="s">
        <v>551</v>
      </c>
      <c r="J273" s="116">
        <v>0</v>
      </c>
      <c r="K273" s="104"/>
      <c r="L273" s="104"/>
      <c r="M273" s="104"/>
      <c r="N273" s="104"/>
      <c r="O273" s="105"/>
    </row>
    <row r="274" spans="1:21" s="57" customFormat="1" ht="17.25" customHeight="1">
      <c r="A274" s="1"/>
      <c r="B274" s="102"/>
      <c r="C274" s="151"/>
      <c r="D274" s="157"/>
      <c r="E274" s="263" t="s">
        <v>228</v>
      </c>
      <c r="F274" s="298"/>
      <c r="G274" s="298"/>
      <c r="H274" s="264"/>
      <c r="I274" s="322"/>
      <c r="J274" s="116"/>
      <c r="K274" s="106"/>
      <c r="L274" s="106"/>
      <c r="M274" s="106"/>
      <c r="N274" s="106"/>
      <c r="O274" s="107"/>
    </row>
    <row r="275" spans="1:21" s="57" customFormat="1" ht="17.25" customHeight="1" thickBot="1">
      <c r="A275" s="1"/>
      <c r="B275" s="102"/>
      <c r="C275" s="158"/>
      <c r="D275" s="159"/>
      <c r="E275" s="330" t="s">
        <v>229</v>
      </c>
      <c r="F275" s="331"/>
      <c r="G275" s="331"/>
      <c r="H275" s="332"/>
      <c r="I275" s="322"/>
      <c r="J275" s="144"/>
      <c r="K275" s="106"/>
      <c r="L275" s="106"/>
      <c r="M275" s="106"/>
      <c r="N275" s="106"/>
      <c r="O275" s="107"/>
    </row>
    <row r="276" spans="1:21" s="57" customFormat="1" ht="17.25" customHeight="1">
      <c r="A276" s="1"/>
      <c r="B276" s="102"/>
      <c r="C276" s="333" t="s">
        <v>230</v>
      </c>
      <c r="D276" s="334"/>
      <c r="E276" s="334"/>
      <c r="F276" s="334"/>
      <c r="G276" s="334"/>
      <c r="H276" s="335"/>
      <c r="I276" s="322"/>
      <c r="J276" s="120">
        <v>0</v>
      </c>
      <c r="K276" s="106"/>
      <c r="L276" s="106"/>
      <c r="M276" s="106"/>
      <c r="N276" s="106"/>
      <c r="O276" s="107"/>
    </row>
    <row r="277" spans="1:21" s="57" customFormat="1" ht="17.25" customHeight="1">
      <c r="A277" s="1"/>
      <c r="B277" s="102"/>
      <c r="C277" s="151"/>
      <c r="D277" s="157"/>
      <c r="E277" s="263" t="s">
        <v>231</v>
      </c>
      <c r="F277" s="298"/>
      <c r="G277" s="298"/>
      <c r="H277" s="264"/>
      <c r="I277" s="322"/>
      <c r="J277" s="116"/>
      <c r="K277" s="106"/>
      <c r="L277" s="106"/>
      <c r="M277" s="106"/>
      <c r="N277" s="106"/>
      <c r="O277" s="107"/>
    </row>
    <row r="278" spans="1:21" s="57" customFormat="1" ht="17.25" customHeight="1">
      <c r="A278" s="1"/>
      <c r="B278" s="102"/>
      <c r="C278" s="153"/>
      <c r="D278" s="160"/>
      <c r="E278" s="263" t="s">
        <v>232</v>
      </c>
      <c r="F278" s="302"/>
      <c r="G278" s="302"/>
      <c r="H278" s="303"/>
      <c r="I278" s="323"/>
      <c r="J278" s="116"/>
      <c r="K278" s="108"/>
      <c r="L278" s="108"/>
      <c r="M278" s="108"/>
      <c r="N278" s="108"/>
      <c r="O278" s="109"/>
    </row>
    <row r="279" spans="1:21" s="61" customFormat="1">
      <c r="A279" s="1"/>
      <c r="B279" s="19"/>
      <c r="C279" s="19"/>
      <c r="D279" s="19"/>
      <c r="E279" s="19"/>
      <c r="F279" s="19"/>
      <c r="G279" s="19"/>
      <c r="H279" s="14"/>
      <c r="I279" s="14"/>
      <c r="J279" s="59"/>
      <c r="K279" s="60"/>
      <c r="L279" s="60"/>
      <c r="M279" s="60"/>
      <c r="N279" s="60"/>
      <c r="O279" s="60"/>
    </row>
    <row r="280" spans="1:21" s="57" customFormat="1">
      <c r="A280" s="1"/>
      <c r="B280" s="58"/>
      <c r="C280" s="47"/>
      <c r="D280" s="47"/>
      <c r="E280" s="47"/>
      <c r="F280" s="47"/>
      <c r="G280" s="47"/>
      <c r="H280" s="62"/>
      <c r="I280" s="62"/>
      <c r="J280" s="59"/>
      <c r="K280" s="63"/>
      <c r="L280" s="63"/>
      <c r="M280" s="63"/>
      <c r="N280" s="63"/>
      <c r="O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c r="M282" s="63"/>
      <c r="N282" s="63"/>
      <c r="O282" s="63"/>
    </row>
    <row r="283" spans="1:21" s="61" customFormat="1" ht="19.5">
      <c r="A283" s="1"/>
      <c r="B283" s="137" t="s">
        <v>552</v>
      </c>
      <c r="C283" s="161"/>
      <c r="D283" s="42"/>
      <c r="E283" s="42"/>
      <c r="F283" s="42"/>
      <c r="G283" s="42"/>
      <c r="H283" s="43"/>
      <c r="I283" s="43"/>
      <c r="J283" s="139"/>
      <c r="K283" s="77"/>
      <c r="L283" s="77"/>
      <c r="M283" s="77"/>
      <c r="N283" s="77"/>
      <c r="O283" s="77"/>
    </row>
    <row r="284" spans="1:21" s="61" customFormat="1">
      <c r="A284" s="1"/>
      <c r="B284" s="102"/>
      <c r="C284" s="4"/>
      <c r="D284" s="4"/>
      <c r="E284" s="4"/>
      <c r="F284" s="4"/>
      <c r="G284" s="4"/>
      <c r="H284" s="48"/>
      <c r="I284" s="48"/>
      <c r="J284" s="76"/>
      <c r="K284" s="77"/>
      <c r="L284" s="77"/>
      <c r="M284" s="77"/>
      <c r="N284" s="77"/>
      <c r="O284" s="77"/>
    </row>
    <row r="285" spans="1:21" s="61" customFormat="1">
      <c r="A285" s="1"/>
      <c r="B285" s="19" t="s">
        <v>234</v>
      </c>
      <c r="C285" s="162"/>
      <c r="D285" s="4"/>
      <c r="E285" s="4"/>
      <c r="F285" s="4"/>
      <c r="G285" s="4"/>
      <c r="H285" s="48"/>
      <c r="I285" s="48"/>
      <c r="J285" s="76"/>
      <c r="K285" s="77"/>
      <c r="L285" s="77"/>
      <c r="M285" s="77"/>
      <c r="N285" s="77"/>
      <c r="O285" s="77"/>
    </row>
    <row r="286" spans="1:21">
      <c r="A286" s="1"/>
      <c r="B286" s="19"/>
      <c r="C286" s="19"/>
      <c r="D286" s="19"/>
      <c r="E286" s="19"/>
      <c r="F286" s="19"/>
      <c r="G286" s="19"/>
      <c r="H286" s="14"/>
      <c r="I286" s="14"/>
      <c r="K286" s="50"/>
      <c r="L286" s="50"/>
      <c r="M286" s="50"/>
      <c r="N286" s="50"/>
      <c r="O286" s="50"/>
      <c r="P286" s="8"/>
      <c r="Q286" s="8"/>
      <c r="R286" s="8"/>
      <c r="S286" s="8"/>
      <c r="T286" s="8"/>
      <c r="U286" s="8"/>
    </row>
    <row r="287" spans="1:21">
      <c r="A287" s="1"/>
      <c r="B287" s="19"/>
      <c r="C287" s="4"/>
      <c r="D287" s="4"/>
      <c r="F287" s="4"/>
      <c r="G287" s="4"/>
      <c r="H287" s="48"/>
      <c r="I287" s="48"/>
      <c r="J287" s="51" t="s">
        <v>25</v>
      </c>
      <c r="K287" s="51" t="s">
        <v>462</v>
      </c>
      <c r="L287" s="51" t="s">
        <v>463</v>
      </c>
      <c r="M287" s="51" t="s">
        <v>464</v>
      </c>
      <c r="N287" s="51" t="s">
        <v>465</v>
      </c>
      <c r="O287" s="51" t="s">
        <v>466</v>
      </c>
      <c r="P287" s="8"/>
      <c r="Q287" s="8"/>
      <c r="R287" s="8"/>
      <c r="S287" s="8"/>
      <c r="T287" s="8"/>
      <c r="U287" s="8"/>
    </row>
    <row r="288" spans="1:21">
      <c r="A288" s="1"/>
      <c r="B288" s="2"/>
      <c r="C288" s="4"/>
      <c r="D288" s="4"/>
      <c r="F288" s="4"/>
      <c r="G288" s="4"/>
      <c r="H288" s="48"/>
      <c r="I288" s="52" t="s">
        <v>162</v>
      </c>
      <c r="J288" s="53"/>
      <c r="K288" s="54" t="s">
        <v>28</v>
      </c>
      <c r="L288" s="54" t="s">
        <v>28</v>
      </c>
      <c r="M288" s="54" t="s">
        <v>28</v>
      </c>
      <c r="N288" s="54" t="s">
        <v>28</v>
      </c>
      <c r="O288" s="54" t="s">
        <v>28</v>
      </c>
      <c r="P288" s="8"/>
      <c r="Q288" s="8"/>
      <c r="R288" s="8"/>
      <c r="S288" s="8"/>
      <c r="T288" s="8"/>
      <c r="U288" s="8"/>
    </row>
    <row r="289" spans="1:21" ht="17.25" customHeight="1">
      <c r="A289" s="1"/>
      <c r="B289" s="2"/>
      <c r="C289" s="336" t="s">
        <v>236</v>
      </c>
      <c r="D289" s="340"/>
      <c r="E289" s="340"/>
      <c r="F289" s="340"/>
      <c r="G289" s="340"/>
      <c r="H289" s="341"/>
      <c r="I289" s="277" t="s">
        <v>553</v>
      </c>
      <c r="J289" s="163">
        <v>0</v>
      </c>
      <c r="K289" s="104"/>
      <c r="L289" s="104"/>
      <c r="M289" s="104"/>
      <c r="N289" s="104"/>
      <c r="O289" s="105"/>
      <c r="P289" s="8"/>
      <c r="Q289" s="8"/>
      <c r="R289" s="8"/>
      <c r="S289" s="8"/>
      <c r="T289" s="8"/>
      <c r="U289" s="8"/>
    </row>
    <row r="290" spans="1:21" ht="17.25" customHeight="1">
      <c r="A290" s="1"/>
      <c r="B290" s="2"/>
      <c r="C290" s="164"/>
      <c r="D290" s="342" t="s">
        <v>238</v>
      </c>
      <c r="E290" s="281" t="s">
        <v>239</v>
      </c>
      <c r="F290" s="281"/>
      <c r="G290" s="281"/>
      <c r="H290" s="281"/>
      <c r="I290" s="284"/>
      <c r="J290" s="163">
        <v>0</v>
      </c>
      <c r="K290" s="106"/>
      <c r="L290" s="106"/>
      <c r="M290" s="106"/>
      <c r="N290" s="106"/>
      <c r="O290" s="107"/>
      <c r="P290" s="8"/>
      <c r="Q290" s="8"/>
      <c r="R290" s="8"/>
      <c r="S290" s="8"/>
      <c r="T290" s="8"/>
      <c r="U290" s="8"/>
    </row>
    <row r="291" spans="1:21" ht="17.25" customHeight="1">
      <c r="A291" s="1"/>
      <c r="B291" s="2"/>
      <c r="C291" s="164"/>
      <c r="D291" s="343"/>
      <c r="E291" s="281" t="s">
        <v>240</v>
      </c>
      <c r="F291" s="282"/>
      <c r="G291" s="282"/>
      <c r="H291" s="282"/>
      <c r="I291" s="284"/>
      <c r="J291" s="163">
        <v>0</v>
      </c>
      <c r="K291" s="106"/>
      <c r="L291" s="106"/>
      <c r="M291" s="106"/>
      <c r="N291" s="106"/>
      <c r="O291" s="107"/>
      <c r="P291" s="8"/>
      <c r="Q291" s="8"/>
      <c r="R291" s="8"/>
      <c r="S291" s="8"/>
      <c r="T291" s="8"/>
      <c r="U291" s="8"/>
    </row>
    <row r="292" spans="1:21" ht="17.25" customHeight="1">
      <c r="A292" s="1"/>
      <c r="B292" s="2"/>
      <c r="C292" s="164"/>
      <c r="D292" s="343"/>
      <c r="E292" s="281" t="s">
        <v>241</v>
      </c>
      <c r="F292" s="282"/>
      <c r="G292" s="282"/>
      <c r="H292" s="282"/>
      <c r="I292" s="284"/>
      <c r="J292" s="163">
        <v>0</v>
      </c>
      <c r="K292" s="106"/>
      <c r="L292" s="106"/>
      <c r="M292" s="106"/>
      <c r="N292" s="106"/>
      <c r="O292" s="107"/>
      <c r="P292" s="8"/>
      <c r="Q292" s="8"/>
      <c r="R292" s="8"/>
      <c r="S292" s="8"/>
      <c r="T292" s="8"/>
      <c r="U292" s="8"/>
    </row>
    <row r="293" spans="1:21">
      <c r="A293" s="1"/>
      <c r="B293" s="2"/>
      <c r="C293" s="164"/>
      <c r="D293" s="343"/>
      <c r="E293" s="281" t="s">
        <v>242</v>
      </c>
      <c r="F293" s="282"/>
      <c r="G293" s="282"/>
      <c r="H293" s="282"/>
      <c r="I293" s="284"/>
      <c r="J293" s="163">
        <v>0</v>
      </c>
      <c r="K293" s="106"/>
      <c r="L293" s="106"/>
      <c r="M293" s="106"/>
      <c r="N293" s="106"/>
      <c r="O293" s="107"/>
      <c r="P293" s="8"/>
      <c r="Q293" s="8"/>
      <c r="R293" s="8"/>
      <c r="S293" s="8"/>
      <c r="T293" s="8"/>
      <c r="U293" s="8"/>
    </row>
    <row r="294" spans="1:21" ht="17.25" customHeight="1">
      <c r="A294" s="1"/>
      <c r="B294" s="2"/>
      <c r="C294" s="164"/>
      <c r="D294" s="343"/>
      <c r="E294" s="281" t="s">
        <v>243</v>
      </c>
      <c r="F294" s="282"/>
      <c r="G294" s="282"/>
      <c r="H294" s="282"/>
      <c r="I294" s="284"/>
      <c r="J294" s="163">
        <v>0</v>
      </c>
      <c r="K294" s="106"/>
      <c r="L294" s="106"/>
      <c r="M294" s="106"/>
      <c r="N294" s="106"/>
      <c r="O294" s="107"/>
      <c r="P294" s="8"/>
      <c r="Q294" s="8"/>
      <c r="R294" s="8"/>
      <c r="S294" s="8"/>
      <c r="T294" s="8"/>
      <c r="U294" s="8"/>
    </row>
    <row r="295" spans="1:21" ht="17.25" customHeight="1">
      <c r="A295" s="1"/>
      <c r="B295" s="2"/>
      <c r="C295" s="164"/>
      <c r="D295" s="343"/>
      <c r="E295" s="281" t="s">
        <v>244</v>
      </c>
      <c r="F295" s="282"/>
      <c r="G295" s="282"/>
      <c r="H295" s="282"/>
      <c r="I295" s="284"/>
      <c r="J295" s="163">
        <v>0</v>
      </c>
      <c r="K295" s="106"/>
      <c r="L295" s="106"/>
      <c r="M295" s="106"/>
      <c r="N295" s="106"/>
      <c r="O295" s="107"/>
      <c r="P295" s="8"/>
      <c r="Q295" s="8"/>
      <c r="R295" s="8"/>
      <c r="S295" s="8"/>
      <c r="T295" s="8"/>
      <c r="U295" s="8"/>
    </row>
    <row r="296" spans="1:21">
      <c r="A296" s="1"/>
      <c r="B296" s="2"/>
      <c r="C296" s="164"/>
      <c r="D296" s="343"/>
      <c r="E296" s="281" t="s">
        <v>245</v>
      </c>
      <c r="F296" s="282"/>
      <c r="G296" s="282"/>
      <c r="H296" s="282"/>
      <c r="I296" s="284"/>
      <c r="J296" s="163">
        <v>0</v>
      </c>
      <c r="K296" s="106"/>
      <c r="L296" s="106"/>
      <c r="M296" s="106"/>
      <c r="N296" s="106"/>
      <c r="O296" s="107"/>
      <c r="P296" s="8"/>
      <c r="Q296" s="8"/>
      <c r="R296" s="8"/>
      <c r="S296" s="8"/>
      <c r="T296" s="8"/>
      <c r="U296" s="8"/>
    </row>
    <row r="297" spans="1:21" ht="17.25" customHeight="1">
      <c r="A297" s="1"/>
      <c r="B297" s="2"/>
      <c r="C297" s="164"/>
      <c r="D297" s="343"/>
      <c r="E297" s="281" t="s">
        <v>246</v>
      </c>
      <c r="F297" s="282"/>
      <c r="G297" s="282"/>
      <c r="H297" s="282"/>
      <c r="I297" s="284"/>
      <c r="J297" s="163">
        <v>0</v>
      </c>
      <c r="K297" s="106"/>
      <c r="L297" s="106"/>
      <c r="M297" s="106"/>
      <c r="N297" s="106"/>
      <c r="O297" s="107"/>
      <c r="P297" s="8"/>
      <c r="Q297" s="8"/>
      <c r="R297" s="8"/>
      <c r="S297" s="8"/>
      <c r="T297" s="8"/>
      <c r="U297" s="8"/>
    </row>
    <row r="298" spans="1:21">
      <c r="A298" s="1"/>
      <c r="B298" s="2"/>
      <c r="C298" s="164"/>
      <c r="D298" s="343"/>
      <c r="E298" s="281" t="s">
        <v>247</v>
      </c>
      <c r="F298" s="282"/>
      <c r="G298" s="282"/>
      <c r="H298" s="282"/>
      <c r="I298" s="284"/>
      <c r="J298" s="163">
        <v>0</v>
      </c>
      <c r="K298" s="106"/>
      <c r="L298" s="106"/>
      <c r="M298" s="106"/>
      <c r="N298" s="106"/>
      <c r="O298" s="107"/>
      <c r="P298" s="8"/>
      <c r="Q298" s="8"/>
      <c r="R298" s="8"/>
      <c r="S298" s="8"/>
      <c r="T298" s="8"/>
      <c r="U298" s="8"/>
    </row>
    <row r="299" spans="1:21" ht="17.25" customHeight="1">
      <c r="A299" s="1"/>
      <c r="B299" s="2"/>
      <c r="C299" s="164"/>
      <c r="D299" s="343"/>
      <c r="E299" s="281" t="s">
        <v>248</v>
      </c>
      <c r="F299" s="282"/>
      <c r="G299" s="282"/>
      <c r="H299" s="282"/>
      <c r="I299" s="284"/>
      <c r="J299" s="163">
        <v>0</v>
      </c>
      <c r="K299" s="106"/>
      <c r="L299" s="106"/>
      <c r="M299" s="106"/>
      <c r="N299" s="106"/>
      <c r="O299" s="107"/>
      <c r="P299" s="8"/>
      <c r="Q299" s="8"/>
      <c r="R299" s="8"/>
      <c r="S299" s="8"/>
      <c r="T299" s="8"/>
      <c r="U299" s="8"/>
    </row>
    <row r="300" spans="1:21">
      <c r="A300" s="1"/>
      <c r="B300" s="2"/>
      <c r="C300" s="164"/>
      <c r="D300" s="343"/>
      <c r="E300" s="281" t="s">
        <v>249</v>
      </c>
      <c r="F300" s="282"/>
      <c r="G300" s="282"/>
      <c r="H300" s="282"/>
      <c r="I300" s="284"/>
      <c r="J300" s="163">
        <v>0</v>
      </c>
      <c r="K300" s="106"/>
      <c r="L300" s="106"/>
      <c r="M300" s="106"/>
      <c r="N300" s="106"/>
      <c r="O300" s="107"/>
      <c r="P300" s="8"/>
      <c r="Q300" s="8"/>
      <c r="R300" s="8"/>
      <c r="S300" s="8"/>
      <c r="T300" s="8"/>
      <c r="U300" s="8"/>
    </row>
    <row r="301" spans="1:21">
      <c r="A301" s="1"/>
      <c r="B301" s="2"/>
      <c r="C301" s="164"/>
      <c r="D301" s="344"/>
      <c r="E301" s="281" t="s">
        <v>250</v>
      </c>
      <c r="F301" s="282"/>
      <c r="G301" s="282"/>
      <c r="H301" s="282"/>
      <c r="I301" s="285"/>
      <c r="J301" s="163">
        <v>0</v>
      </c>
      <c r="K301" s="106"/>
      <c r="L301" s="106"/>
      <c r="M301" s="106"/>
      <c r="N301" s="106"/>
      <c r="O301" s="107"/>
      <c r="P301" s="8"/>
      <c r="Q301" s="8"/>
      <c r="R301" s="8"/>
      <c r="S301" s="8"/>
      <c r="T301" s="8"/>
      <c r="U301" s="8"/>
    </row>
    <row r="302" spans="1:21" ht="17.25" customHeight="1">
      <c r="A302" s="1"/>
      <c r="B302" s="130"/>
      <c r="C302" s="336" t="s">
        <v>251</v>
      </c>
      <c r="D302" s="340"/>
      <c r="E302" s="340"/>
      <c r="F302" s="340"/>
      <c r="G302" s="340"/>
      <c r="H302" s="341"/>
      <c r="I302" s="277" t="s">
        <v>252</v>
      </c>
      <c r="J302" s="163">
        <v>0</v>
      </c>
      <c r="K302" s="106"/>
      <c r="L302" s="106"/>
      <c r="M302" s="106"/>
      <c r="N302" s="106"/>
      <c r="O302" s="107"/>
      <c r="P302" s="8"/>
      <c r="Q302" s="8"/>
      <c r="R302" s="8"/>
      <c r="S302" s="8"/>
      <c r="T302" s="8"/>
      <c r="U302" s="8"/>
    </row>
    <row r="303" spans="1:21" ht="17.25" customHeight="1">
      <c r="A303" s="1"/>
      <c r="B303" s="2"/>
      <c r="C303" s="164"/>
      <c r="D303" s="342" t="s">
        <v>238</v>
      </c>
      <c r="E303" s="281" t="s">
        <v>239</v>
      </c>
      <c r="F303" s="282"/>
      <c r="G303" s="282"/>
      <c r="H303" s="282"/>
      <c r="I303" s="284"/>
      <c r="J303" s="163">
        <v>0</v>
      </c>
      <c r="K303" s="106"/>
      <c r="L303" s="106"/>
      <c r="M303" s="106"/>
      <c r="N303" s="106"/>
      <c r="O303" s="107"/>
      <c r="P303" s="8"/>
      <c r="Q303" s="8"/>
      <c r="R303" s="8"/>
      <c r="S303" s="8"/>
      <c r="T303" s="8"/>
      <c r="U303" s="8"/>
    </row>
    <row r="304" spans="1:21" ht="17.25" customHeight="1">
      <c r="A304" s="1"/>
      <c r="B304" s="2"/>
      <c r="C304" s="164"/>
      <c r="D304" s="343"/>
      <c r="E304" s="281" t="s">
        <v>240</v>
      </c>
      <c r="F304" s="282"/>
      <c r="G304" s="282"/>
      <c r="H304" s="282"/>
      <c r="I304" s="284"/>
      <c r="J304" s="163">
        <v>0</v>
      </c>
      <c r="K304" s="106"/>
      <c r="L304" s="106"/>
      <c r="M304" s="106"/>
      <c r="N304" s="106"/>
      <c r="O304" s="107"/>
      <c r="P304" s="8"/>
      <c r="Q304" s="8"/>
      <c r="R304" s="8"/>
      <c r="S304" s="8"/>
      <c r="T304" s="8"/>
      <c r="U304" s="8"/>
    </row>
    <row r="305" spans="1:21" ht="17.25" customHeight="1">
      <c r="A305" s="1"/>
      <c r="B305" s="2"/>
      <c r="C305" s="164"/>
      <c r="D305" s="343"/>
      <c r="E305" s="281" t="s">
        <v>241</v>
      </c>
      <c r="F305" s="282"/>
      <c r="G305" s="282"/>
      <c r="H305" s="282"/>
      <c r="I305" s="284"/>
      <c r="J305" s="163">
        <v>0</v>
      </c>
      <c r="K305" s="106"/>
      <c r="L305" s="106"/>
      <c r="M305" s="106"/>
      <c r="N305" s="106"/>
      <c r="O305" s="107"/>
      <c r="P305" s="8"/>
      <c r="Q305" s="8"/>
      <c r="R305" s="8"/>
      <c r="S305" s="8"/>
      <c r="T305" s="8"/>
      <c r="U305" s="8"/>
    </row>
    <row r="306" spans="1:21">
      <c r="A306" s="1"/>
      <c r="B306" s="2"/>
      <c r="C306" s="164"/>
      <c r="D306" s="343"/>
      <c r="E306" s="281" t="s">
        <v>242</v>
      </c>
      <c r="F306" s="282"/>
      <c r="G306" s="282"/>
      <c r="H306" s="282"/>
      <c r="I306" s="284"/>
      <c r="J306" s="163">
        <v>0</v>
      </c>
      <c r="K306" s="106"/>
      <c r="L306" s="106"/>
      <c r="M306" s="106"/>
      <c r="N306" s="106"/>
      <c r="O306" s="107"/>
      <c r="P306" s="8"/>
      <c r="Q306" s="8"/>
      <c r="R306" s="8"/>
      <c r="S306" s="8"/>
      <c r="T306" s="8"/>
      <c r="U306" s="8"/>
    </row>
    <row r="307" spans="1:21" ht="17.25" customHeight="1">
      <c r="A307" s="1"/>
      <c r="B307" s="2"/>
      <c r="C307" s="164"/>
      <c r="D307" s="343"/>
      <c r="E307" s="281" t="s">
        <v>243</v>
      </c>
      <c r="F307" s="282"/>
      <c r="G307" s="282"/>
      <c r="H307" s="282"/>
      <c r="I307" s="284"/>
      <c r="J307" s="163">
        <v>0</v>
      </c>
      <c r="K307" s="106"/>
      <c r="L307" s="106"/>
      <c r="M307" s="106"/>
      <c r="N307" s="106"/>
      <c r="O307" s="107"/>
      <c r="P307" s="8"/>
      <c r="Q307" s="8"/>
      <c r="R307" s="8"/>
      <c r="S307" s="8"/>
      <c r="T307" s="8"/>
      <c r="U307" s="8"/>
    </row>
    <row r="308" spans="1:21" ht="17.25" customHeight="1">
      <c r="A308" s="1"/>
      <c r="B308" s="2"/>
      <c r="C308" s="164"/>
      <c r="D308" s="343"/>
      <c r="E308" s="281" t="s">
        <v>244</v>
      </c>
      <c r="F308" s="282"/>
      <c r="G308" s="282"/>
      <c r="H308" s="282"/>
      <c r="I308" s="284"/>
      <c r="J308" s="163">
        <v>0</v>
      </c>
      <c r="K308" s="106"/>
      <c r="L308" s="106"/>
      <c r="M308" s="106"/>
      <c r="N308" s="106"/>
      <c r="O308" s="107"/>
      <c r="P308" s="8"/>
      <c r="Q308" s="8"/>
      <c r="R308" s="8"/>
      <c r="S308" s="8"/>
      <c r="T308" s="8"/>
      <c r="U308" s="8"/>
    </row>
    <row r="309" spans="1:21">
      <c r="A309" s="1"/>
      <c r="B309" s="2"/>
      <c r="C309" s="164"/>
      <c r="D309" s="343"/>
      <c r="E309" s="281" t="s">
        <v>245</v>
      </c>
      <c r="F309" s="282"/>
      <c r="G309" s="282"/>
      <c r="H309" s="282"/>
      <c r="I309" s="284"/>
      <c r="J309" s="163">
        <v>0</v>
      </c>
      <c r="K309" s="106"/>
      <c r="L309" s="106"/>
      <c r="M309" s="106"/>
      <c r="N309" s="106"/>
      <c r="O309" s="107"/>
      <c r="P309" s="8"/>
      <c r="Q309" s="8"/>
      <c r="R309" s="8"/>
      <c r="S309" s="8"/>
      <c r="T309" s="8"/>
      <c r="U309" s="8"/>
    </row>
    <row r="310" spans="1:21" ht="17.25" customHeight="1">
      <c r="A310" s="1"/>
      <c r="B310" s="2"/>
      <c r="C310" s="164"/>
      <c r="D310" s="343"/>
      <c r="E310" s="281" t="s">
        <v>246</v>
      </c>
      <c r="F310" s="282"/>
      <c r="G310" s="282"/>
      <c r="H310" s="282"/>
      <c r="I310" s="284"/>
      <c r="J310" s="163">
        <v>0</v>
      </c>
      <c r="K310" s="106"/>
      <c r="L310" s="106"/>
      <c r="M310" s="106"/>
      <c r="N310" s="106"/>
      <c r="O310" s="107"/>
      <c r="P310" s="8"/>
      <c r="Q310" s="8"/>
      <c r="R310" s="8"/>
      <c r="S310" s="8"/>
      <c r="T310" s="8"/>
      <c r="U310" s="8"/>
    </row>
    <row r="311" spans="1:21">
      <c r="A311" s="1"/>
      <c r="B311" s="2"/>
      <c r="C311" s="164"/>
      <c r="D311" s="343"/>
      <c r="E311" s="281" t="s">
        <v>247</v>
      </c>
      <c r="F311" s="282"/>
      <c r="G311" s="282"/>
      <c r="H311" s="282"/>
      <c r="I311" s="284"/>
      <c r="J311" s="163">
        <v>0</v>
      </c>
      <c r="K311" s="106"/>
      <c r="L311" s="106"/>
      <c r="M311" s="106"/>
      <c r="N311" s="106"/>
      <c r="O311" s="107"/>
      <c r="P311" s="8"/>
      <c r="Q311" s="8"/>
      <c r="R311" s="8"/>
      <c r="S311" s="8"/>
      <c r="T311" s="8"/>
      <c r="U311" s="8"/>
    </row>
    <row r="312" spans="1:21" ht="17.25" customHeight="1">
      <c r="A312" s="1"/>
      <c r="B312" s="2"/>
      <c r="C312" s="164"/>
      <c r="D312" s="343"/>
      <c r="E312" s="281" t="s">
        <v>248</v>
      </c>
      <c r="F312" s="282"/>
      <c r="G312" s="282"/>
      <c r="H312" s="282"/>
      <c r="I312" s="284"/>
      <c r="J312" s="163">
        <v>0</v>
      </c>
      <c r="K312" s="106"/>
      <c r="L312" s="106"/>
      <c r="M312" s="106"/>
      <c r="N312" s="106"/>
      <c r="O312" s="107"/>
      <c r="P312" s="8"/>
      <c r="Q312" s="8"/>
      <c r="R312" s="8"/>
      <c r="S312" s="8"/>
      <c r="T312" s="8"/>
      <c r="U312" s="8"/>
    </row>
    <row r="313" spans="1:21">
      <c r="A313" s="1"/>
      <c r="B313" s="2"/>
      <c r="C313" s="164"/>
      <c r="D313" s="343"/>
      <c r="E313" s="281" t="s">
        <v>249</v>
      </c>
      <c r="F313" s="282"/>
      <c r="G313" s="282"/>
      <c r="H313" s="282"/>
      <c r="I313" s="284"/>
      <c r="J313" s="163">
        <v>0</v>
      </c>
      <c r="K313" s="106"/>
      <c r="L313" s="106"/>
      <c r="M313" s="106"/>
      <c r="N313" s="106"/>
      <c r="O313" s="107"/>
      <c r="P313" s="8"/>
      <c r="Q313" s="8"/>
      <c r="R313" s="8"/>
      <c r="S313" s="8"/>
      <c r="T313" s="8"/>
      <c r="U313" s="8"/>
    </row>
    <row r="314" spans="1:21">
      <c r="A314" s="1"/>
      <c r="B314" s="2"/>
      <c r="C314" s="164"/>
      <c r="D314" s="344"/>
      <c r="E314" s="281" t="s">
        <v>250</v>
      </c>
      <c r="F314" s="282"/>
      <c r="G314" s="282"/>
      <c r="H314" s="282"/>
      <c r="I314" s="285"/>
      <c r="J314" s="163">
        <v>0</v>
      </c>
      <c r="K314" s="106"/>
      <c r="L314" s="106"/>
      <c r="M314" s="106"/>
      <c r="N314" s="106"/>
      <c r="O314" s="107"/>
      <c r="P314" s="8"/>
      <c r="Q314" s="8"/>
      <c r="R314" s="8"/>
      <c r="S314" s="8"/>
      <c r="T314" s="8"/>
      <c r="U314" s="8"/>
    </row>
    <row r="315" spans="1:21" ht="57">
      <c r="A315" s="1"/>
      <c r="B315" s="130"/>
      <c r="C315" s="263" t="s">
        <v>253</v>
      </c>
      <c r="D315" s="298"/>
      <c r="E315" s="298"/>
      <c r="F315" s="298"/>
      <c r="G315" s="298"/>
      <c r="H315" s="264"/>
      <c r="I315" s="97" t="s">
        <v>254</v>
      </c>
      <c r="J315" s="163">
        <v>0</v>
      </c>
      <c r="K315" s="106"/>
      <c r="L315" s="106"/>
      <c r="M315" s="106"/>
      <c r="N315" s="106"/>
      <c r="O315" s="107"/>
      <c r="P315" s="8"/>
      <c r="Q315" s="8"/>
      <c r="R315" s="8"/>
      <c r="S315" s="8"/>
      <c r="T315" s="8"/>
      <c r="U315" s="8"/>
    </row>
    <row r="316" spans="1:21" ht="57">
      <c r="A316" s="1"/>
      <c r="B316" s="130"/>
      <c r="C316" s="263" t="s">
        <v>255</v>
      </c>
      <c r="D316" s="302"/>
      <c r="E316" s="302"/>
      <c r="F316" s="302"/>
      <c r="G316" s="302"/>
      <c r="H316" s="303"/>
      <c r="I316" s="97" t="s">
        <v>256</v>
      </c>
      <c r="J316" s="163">
        <v>0</v>
      </c>
      <c r="K316" s="106"/>
      <c r="L316" s="106"/>
      <c r="M316" s="106"/>
      <c r="N316" s="106"/>
      <c r="O316" s="107"/>
      <c r="P316" s="8"/>
      <c r="Q316" s="8"/>
      <c r="R316" s="8"/>
      <c r="S316" s="8"/>
      <c r="T316" s="8"/>
      <c r="U316" s="8"/>
    </row>
    <row r="317" spans="1:21" ht="42.75">
      <c r="A317" s="1"/>
      <c r="B317" s="130"/>
      <c r="C317" s="263" t="s">
        <v>257</v>
      </c>
      <c r="D317" s="298"/>
      <c r="E317" s="298"/>
      <c r="F317" s="298"/>
      <c r="G317" s="298"/>
      <c r="H317" s="264"/>
      <c r="I317" s="165" t="s">
        <v>258</v>
      </c>
      <c r="J317" s="163">
        <v>0</v>
      </c>
      <c r="K317" s="108"/>
      <c r="L317" s="108"/>
      <c r="M317" s="108"/>
      <c r="N317" s="108"/>
      <c r="O317" s="109"/>
      <c r="P317" s="8"/>
      <c r="Q317" s="8"/>
      <c r="R317" s="8"/>
      <c r="S317" s="8"/>
      <c r="T317" s="8"/>
      <c r="U317" s="8"/>
    </row>
    <row r="318" spans="1:21" s="61" customFormat="1">
      <c r="A318" s="1"/>
      <c r="B318" s="19"/>
      <c r="C318" s="19"/>
      <c r="D318" s="19"/>
      <c r="E318" s="19"/>
      <c r="F318" s="19"/>
      <c r="G318" s="19"/>
      <c r="H318" s="14"/>
      <c r="I318" s="14"/>
      <c r="J318" s="59"/>
      <c r="K318" s="60"/>
      <c r="L318" s="60"/>
      <c r="M318" s="60"/>
      <c r="N318" s="60"/>
      <c r="O318" s="60"/>
    </row>
    <row r="319" spans="1:21" s="57" customFormat="1">
      <c r="A319" s="1"/>
      <c r="B319" s="58"/>
      <c r="C319" s="47"/>
      <c r="D319" s="47"/>
      <c r="E319" s="47"/>
      <c r="F319" s="47"/>
      <c r="G319" s="47"/>
      <c r="H319" s="62"/>
      <c r="I319" s="62"/>
      <c r="J319" s="59"/>
      <c r="K319" s="63"/>
      <c r="L319" s="63"/>
      <c r="M319" s="63"/>
      <c r="N319" s="63"/>
      <c r="O319" s="63"/>
    </row>
    <row r="320" spans="1:21">
      <c r="A320" s="1"/>
      <c r="B320" s="166"/>
      <c r="C320" s="4"/>
      <c r="D320" s="4"/>
      <c r="F320" s="4"/>
      <c r="G320" s="4"/>
      <c r="H320" s="48"/>
      <c r="I320" s="48"/>
      <c r="J320" s="76"/>
      <c r="K320" s="77"/>
      <c r="L320" s="77"/>
      <c r="M320" s="77"/>
      <c r="N320" s="77"/>
      <c r="O320" s="77"/>
      <c r="P320" s="8"/>
      <c r="Q320" s="8"/>
      <c r="R320" s="8"/>
      <c r="S320" s="8"/>
      <c r="T320" s="8"/>
      <c r="U320" s="8"/>
    </row>
    <row r="321" spans="1:21">
      <c r="A321" s="1"/>
      <c r="B321" s="19" t="s">
        <v>259</v>
      </c>
      <c r="C321" s="75"/>
      <c r="D321" s="75"/>
      <c r="E321" s="75"/>
      <c r="F321" s="75"/>
      <c r="G321" s="75"/>
      <c r="H321" s="14"/>
      <c r="I321" s="14"/>
      <c r="J321" s="76"/>
      <c r="K321" s="77"/>
      <c r="L321" s="77"/>
      <c r="M321" s="77"/>
      <c r="N321" s="77"/>
      <c r="O321" s="77"/>
      <c r="P321" s="8"/>
      <c r="Q321" s="8"/>
      <c r="R321" s="8"/>
      <c r="S321" s="8"/>
      <c r="T321" s="8"/>
      <c r="U321" s="8"/>
    </row>
    <row r="322" spans="1:21">
      <c r="A322" s="1"/>
      <c r="B322" s="19"/>
      <c r="C322" s="19"/>
      <c r="D322" s="19"/>
      <c r="E322" s="19"/>
      <c r="F322" s="19"/>
      <c r="G322" s="19"/>
      <c r="H322" s="14"/>
      <c r="I322" s="14"/>
      <c r="K322" s="50"/>
      <c r="L322" s="50"/>
      <c r="M322" s="50"/>
      <c r="N322" s="50"/>
      <c r="O322" s="50"/>
      <c r="P322" s="8"/>
      <c r="Q322" s="8"/>
      <c r="R322" s="8"/>
      <c r="S322" s="8"/>
      <c r="T322" s="8"/>
      <c r="U322" s="8"/>
    </row>
    <row r="323" spans="1:21">
      <c r="A323" s="1"/>
      <c r="B323" s="19"/>
      <c r="C323" s="4"/>
      <c r="D323" s="4"/>
      <c r="F323" s="4"/>
      <c r="G323" s="4"/>
      <c r="H323" s="48"/>
      <c r="I323" s="48"/>
      <c r="J323" s="51" t="s">
        <v>25</v>
      </c>
      <c r="K323" s="51" t="s">
        <v>462</v>
      </c>
      <c r="L323" s="51" t="s">
        <v>463</v>
      </c>
      <c r="M323" s="51" t="s">
        <v>464</v>
      </c>
      <c r="N323" s="51" t="s">
        <v>465</v>
      </c>
      <c r="O323" s="51" t="s">
        <v>466</v>
      </c>
      <c r="P323" s="8"/>
      <c r="Q323" s="8"/>
      <c r="R323" s="8"/>
      <c r="S323" s="8"/>
      <c r="T323" s="8"/>
      <c r="U323" s="8"/>
    </row>
    <row r="324" spans="1:21">
      <c r="A324" s="1"/>
      <c r="B324" s="2"/>
      <c r="C324" s="345" t="s">
        <v>260</v>
      </c>
      <c r="D324" s="346"/>
      <c r="E324" s="346"/>
      <c r="F324" s="346"/>
      <c r="G324" s="75"/>
      <c r="H324" s="48"/>
      <c r="I324" s="52" t="s">
        <v>261</v>
      </c>
      <c r="J324" s="53"/>
      <c r="K324" s="54" t="s">
        <v>28</v>
      </c>
      <c r="L324" s="54" t="s">
        <v>28</v>
      </c>
      <c r="M324" s="54" t="s">
        <v>28</v>
      </c>
      <c r="N324" s="54" t="s">
        <v>28</v>
      </c>
      <c r="O324" s="54" t="s">
        <v>28</v>
      </c>
      <c r="P324" s="8"/>
      <c r="Q324" s="8"/>
      <c r="R324" s="8"/>
      <c r="S324" s="8"/>
      <c r="T324" s="8"/>
      <c r="U324" s="8"/>
    </row>
    <row r="325" spans="1:21" ht="28.5">
      <c r="A325" s="1"/>
      <c r="B325" s="2"/>
      <c r="C325" s="263" t="s">
        <v>262</v>
      </c>
      <c r="D325" s="298"/>
      <c r="E325" s="298"/>
      <c r="F325" s="298"/>
      <c r="G325" s="298"/>
      <c r="H325" s="264"/>
      <c r="I325" s="165" t="s">
        <v>263</v>
      </c>
      <c r="J325" s="163">
        <v>0</v>
      </c>
      <c r="K325" s="104"/>
      <c r="L325" s="104"/>
      <c r="M325" s="104"/>
      <c r="N325" s="104"/>
      <c r="O325" s="105"/>
      <c r="P325" s="8"/>
      <c r="Q325" s="8"/>
      <c r="R325" s="8"/>
      <c r="S325" s="8"/>
      <c r="T325" s="8"/>
      <c r="U325" s="8"/>
    </row>
    <row r="326" spans="1:21" ht="71.25">
      <c r="A326" s="1"/>
      <c r="B326" s="167"/>
      <c r="C326" s="263" t="s">
        <v>264</v>
      </c>
      <c r="D326" s="302"/>
      <c r="E326" s="302"/>
      <c r="F326" s="302"/>
      <c r="G326" s="302"/>
      <c r="H326" s="303"/>
      <c r="I326" s="97" t="s">
        <v>265</v>
      </c>
      <c r="J326" s="163">
        <v>0</v>
      </c>
      <c r="K326" s="106"/>
      <c r="L326" s="106"/>
      <c r="M326" s="106"/>
      <c r="N326" s="106"/>
      <c r="O326" s="107"/>
      <c r="P326" s="8"/>
      <c r="Q326" s="8"/>
      <c r="R326" s="8"/>
      <c r="S326" s="8"/>
      <c r="T326" s="8"/>
      <c r="U326" s="8"/>
    </row>
    <row r="327" spans="1:21" ht="57">
      <c r="A327" s="1"/>
      <c r="B327" s="167"/>
      <c r="C327" s="263" t="s">
        <v>266</v>
      </c>
      <c r="D327" s="302"/>
      <c r="E327" s="302"/>
      <c r="F327" s="302"/>
      <c r="G327" s="302"/>
      <c r="H327" s="303"/>
      <c r="I327" s="97" t="s">
        <v>267</v>
      </c>
      <c r="J327" s="163">
        <v>0</v>
      </c>
      <c r="K327" s="106"/>
      <c r="L327" s="106"/>
      <c r="M327" s="106"/>
      <c r="N327" s="106"/>
      <c r="O327" s="107"/>
      <c r="P327" s="8"/>
      <c r="Q327" s="8"/>
      <c r="R327" s="8"/>
      <c r="S327" s="8"/>
      <c r="T327" s="8"/>
      <c r="U327" s="8"/>
    </row>
    <row r="328" spans="1:21" ht="42.75">
      <c r="A328" s="1"/>
      <c r="B328" s="167"/>
      <c r="C328" s="263" t="s">
        <v>268</v>
      </c>
      <c r="D328" s="302"/>
      <c r="E328" s="302"/>
      <c r="F328" s="302"/>
      <c r="G328" s="302"/>
      <c r="H328" s="303"/>
      <c r="I328" s="97" t="s">
        <v>269</v>
      </c>
      <c r="J328" s="163">
        <v>0</v>
      </c>
      <c r="K328" s="106"/>
      <c r="L328" s="106"/>
      <c r="M328" s="106"/>
      <c r="N328" s="106"/>
      <c r="O328" s="107"/>
      <c r="P328" s="8"/>
      <c r="Q328" s="8"/>
      <c r="R328" s="8"/>
      <c r="S328" s="8"/>
      <c r="T328" s="8"/>
      <c r="U328" s="8"/>
    </row>
    <row r="329" spans="1:21" ht="71.25">
      <c r="A329" s="1"/>
      <c r="B329" s="167"/>
      <c r="C329" s="263" t="s">
        <v>270</v>
      </c>
      <c r="D329" s="302"/>
      <c r="E329" s="302"/>
      <c r="F329" s="302"/>
      <c r="G329" s="302"/>
      <c r="H329" s="303"/>
      <c r="I329" s="97" t="s">
        <v>271</v>
      </c>
      <c r="J329" s="163">
        <v>0</v>
      </c>
      <c r="K329" s="106"/>
      <c r="L329" s="106"/>
      <c r="M329" s="106"/>
      <c r="N329" s="106"/>
      <c r="O329" s="107"/>
      <c r="P329" s="8"/>
      <c r="Q329" s="8"/>
      <c r="R329" s="8"/>
      <c r="S329" s="8"/>
      <c r="T329" s="8"/>
      <c r="U329" s="8"/>
    </row>
    <row r="330" spans="1:21" s="143" customFormat="1" ht="71.25">
      <c r="A330" s="1"/>
      <c r="B330" s="167"/>
      <c r="C330" s="263" t="s">
        <v>272</v>
      </c>
      <c r="D330" s="302"/>
      <c r="E330" s="302"/>
      <c r="F330" s="302"/>
      <c r="G330" s="302"/>
      <c r="H330" s="303"/>
      <c r="I330" s="97" t="s">
        <v>273</v>
      </c>
      <c r="J330" s="163">
        <v>0</v>
      </c>
      <c r="K330" s="106"/>
      <c r="L330" s="106"/>
      <c r="M330" s="106"/>
      <c r="N330" s="106"/>
      <c r="O330" s="107"/>
    </row>
    <row r="331" spans="1:21" s="143" customFormat="1" ht="57">
      <c r="A331" s="1"/>
      <c r="B331" s="167"/>
      <c r="C331" s="263" t="s">
        <v>274</v>
      </c>
      <c r="D331" s="302"/>
      <c r="E331" s="302"/>
      <c r="F331" s="302"/>
      <c r="G331" s="302"/>
      <c r="H331" s="303"/>
      <c r="I331" s="97" t="s">
        <v>275</v>
      </c>
      <c r="J331" s="163">
        <v>0</v>
      </c>
      <c r="K331" s="106"/>
      <c r="L331" s="106"/>
      <c r="M331" s="106"/>
      <c r="N331" s="106"/>
      <c r="O331" s="107"/>
    </row>
    <row r="332" spans="1:21" s="143" customFormat="1" ht="85.5">
      <c r="A332" s="1"/>
      <c r="B332" s="167"/>
      <c r="C332" s="263" t="s">
        <v>276</v>
      </c>
      <c r="D332" s="302"/>
      <c r="E332" s="302"/>
      <c r="F332" s="302"/>
      <c r="G332" s="302"/>
      <c r="H332" s="303"/>
      <c r="I332" s="97" t="s">
        <v>277</v>
      </c>
      <c r="J332" s="163">
        <v>0</v>
      </c>
      <c r="K332" s="108"/>
      <c r="L332" s="108"/>
      <c r="M332" s="108"/>
      <c r="N332" s="108"/>
      <c r="O332" s="109"/>
    </row>
    <row r="333" spans="1:21" s="61" customFormat="1">
      <c r="A333" s="1"/>
      <c r="B333" s="19"/>
      <c r="C333" s="19"/>
      <c r="D333" s="19"/>
      <c r="E333" s="19"/>
      <c r="F333" s="19"/>
      <c r="G333" s="19"/>
      <c r="H333" s="14"/>
      <c r="I333" s="14"/>
      <c r="J333" s="59"/>
      <c r="K333" s="60"/>
      <c r="L333" s="60"/>
      <c r="M333" s="60"/>
      <c r="N333" s="60"/>
      <c r="O333" s="60"/>
    </row>
    <row r="334" spans="1:21">
      <c r="A334" s="1"/>
      <c r="B334" s="19"/>
      <c r="C334" s="19"/>
      <c r="D334" s="19"/>
      <c r="E334" s="19"/>
      <c r="F334" s="19"/>
      <c r="G334" s="19"/>
      <c r="H334" s="14"/>
      <c r="I334" s="14"/>
      <c r="K334" s="50"/>
      <c r="L334" s="50"/>
      <c r="M334" s="50"/>
      <c r="N334" s="50"/>
      <c r="O334" s="50"/>
      <c r="P334" s="8"/>
      <c r="Q334" s="8"/>
      <c r="R334" s="8"/>
      <c r="S334" s="8"/>
      <c r="T334" s="8"/>
      <c r="U334" s="8"/>
    </row>
    <row r="335" spans="1:21">
      <c r="A335" s="1"/>
      <c r="B335" s="19"/>
      <c r="C335" s="4"/>
      <c r="D335" s="4"/>
      <c r="F335" s="4"/>
      <c r="G335" s="4"/>
      <c r="H335" s="48"/>
      <c r="I335" s="48"/>
      <c r="J335" s="51" t="s">
        <v>25</v>
      </c>
      <c r="K335" s="51" t="s">
        <v>462</v>
      </c>
      <c r="L335" s="51" t="s">
        <v>463</v>
      </c>
      <c r="M335" s="51" t="s">
        <v>464</v>
      </c>
      <c r="N335" s="51" t="s">
        <v>465</v>
      </c>
      <c r="O335" s="51" t="s">
        <v>466</v>
      </c>
      <c r="P335" s="8"/>
      <c r="Q335" s="8"/>
      <c r="R335" s="8"/>
      <c r="S335" s="8"/>
      <c r="T335" s="8"/>
      <c r="U335" s="8"/>
    </row>
    <row r="336" spans="1:21" ht="17.25" customHeight="1">
      <c r="A336" s="1"/>
      <c r="B336" s="2"/>
      <c r="C336" s="345" t="s">
        <v>278</v>
      </c>
      <c r="D336" s="346"/>
      <c r="E336" s="346"/>
      <c r="F336" s="346"/>
      <c r="G336" s="75"/>
      <c r="H336" s="48"/>
      <c r="I336" s="52" t="s">
        <v>261</v>
      </c>
      <c r="J336" s="53"/>
      <c r="K336" s="54" t="s">
        <v>28</v>
      </c>
      <c r="L336" s="54" t="s">
        <v>28</v>
      </c>
      <c r="M336" s="54" t="s">
        <v>28</v>
      </c>
      <c r="N336" s="54" t="s">
        <v>28</v>
      </c>
      <c r="O336" s="54" t="s">
        <v>28</v>
      </c>
      <c r="P336" s="8"/>
      <c r="Q336" s="8"/>
      <c r="R336" s="8"/>
      <c r="S336" s="8"/>
      <c r="T336" s="8"/>
      <c r="U336" s="8"/>
    </row>
    <row r="337" spans="1:21" s="168" customFormat="1" ht="57">
      <c r="A337" s="1"/>
      <c r="B337" s="167"/>
      <c r="C337" s="347" t="s">
        <v>279</v>
      </c>
      <c r="D337" s="348"/>
      <c r="E337" s="348"/>
      <c r="F337" s="348"/>
      <c r="G337" s="348"/>
      <c r="H337" s="349"/>
      <c r="I337" s="97" t="s">
        <v>280</v>
      </c>
      <c r="J337" s="163">
        <v>0</v>
      </c>
      <c r="K337" s="104"/>
      <c r="L337" s="104"/>
      <c r="M337" s="104"/>
      <c r="N337" s="104"/>
      <c r="O337" s="105"/>
    </row>
    <row r="338" spans="1:21" s="168" customFormat="1" ht="71.25">
      <c r="A338" s="1"/>
      <c r="B338" s="167"/>
      <c r="C338" s="347" t="s">
        <v>281</v>
      </c>
      <c r="D338" s="350"/>
      <c r="E338" s="350"/>
      <c r="F338" s="350"/>
      <c r="G338" s="350"/>
      <c r="H338" s="351"/>
      <c r="I338" s="97" t="s">
        <v>282</v>
      </c>
      <c r="J338" s="169">
        <v>0</v>
      </c>
      <c r="K338" s="108"/>
      <c r="L338" s="108"/>
      <c r="M338" s="108"/>
      <c r="N338" s="108"/>
      <c r="O338" s="109"/>
    </row>
    <row r="339" spans="1:21" s="61" customFormat="1">
      <c r="A339" s="1"/>
      <c r="B339" s="19"/>
      <c r="C339" s="19"/>
      <c r="D339" s="19"/>
      <c r="E339" s="19"/>
      <c r="F339" s="19"/>
      <c r="G339" s="19"/>
      <c r="H339" s="14"/>
      <c r="I339" s="14"/>
      <c r="J339" s="59"/>
      <c r="K339" s="50"/>
      <c r="L339" s="50"/>
      <c r="M339" s="50"/>
      <c r="N339" s="50"/>
      <c r="O339" s="50"/>
    </row>
    <row r="340" spans="1:21">
      <c r="A340" s="1"/>
      <c r="B340" s="19"/>
      <c r="C340" s="19"/>
      <c r="D340" s="19"/>
      <c r="E340" s="19"/>
      <c r="F340" s="19"/>
      <c r="G340" s="19"/>
      <c r="H340" s="14"/>
      <c r="I340" s="14"/>
      <c r="K340" s="50"/>
      <c r="L340" s="50"/>
      <c r="M340" s="50"/>
      <c r="N340" s="50"/>
      <c r="O340" s="50"/>
      <c r="P340" s="8"/>
      <c r="Q340" s="8"/>
      <c r="R340" s="8"/>
      <c r="S340" s="8"/>
      <c r="T340" s="8"/>
      <c r="U340" s="8"/>
    </row>
    <row r="341" spans="1:21">
      <c r="A341" s="1"/>
      <c r="B341" s="19"/>
      <c r="C341" s="4"/>
      <c r="D341" s="4"/>
      <c r="F341" s="4"/>
      <c r="G341" s="4"/>
      <c r="H341" s="48"/>
      <c r="I341" s="48"/>
      <c r="J341" s="51" t="s">
        <v>25</v>
      </c>
      <c r="K341" s="51" t="s">
        <v>462</v>
      </c>
      <c r="L341" s="51" t="s">
        <v>463</v>
      </c>
      <c r="M341" s="51" t="s">
        <v>464</v>
      </c>
      <c r="N341" s="51" t="s">
        <v>465</v>
      </c>
      <c r="O341" s="51" t="s">
        <v>466</v>
      </c>
      <c r="P341" s="8"/>
      <c r="Q341" s="8"/>
      <c r="R341" s="8"/>
      <c r="S341" s="8"/>
      <c r="T341" s="8"/>
      <c r="U341" s="8"/>
    </row>
    <row r="342" spans="1:21">
      <c r="A342" s="1"/>
      <c r="B342" s="2"/>
      <c r="C342" s="345" t="s">
        <v>283</v>
      </c>
      <c r="D342" s="345"/>
      <c r="E342" s="345"/>
      <c r="F342" s="345"/>
      <c r="G342" s="75"/>
      <c r="H342" s="48"/>
      <c r="I342" s="52" t="s">
        <v>261</v>
      </c>
      <c r="J342" s="53"/>
      <c r="K342" s="54" t="s">
        <v>28</v>
      </c>
      <c r="L342" s="54" t="s">
        <v>28</v>
      </c>
      <c r="M342" s="54" t="s">
        <v>28</v>
      </c>
      <c r="N342" s="54" t="s">
        <v>28</v>
      </c>
      <c r="O342" s="54" t="s">
        <v>28</v>
      </c>
      <c r="P342" s="8"/>
      <c r="Q342" s="8"/>
      <c r="R342" s="8"/>
      <c r="S342" s="8"/>
      <c r="T342" s="8"/>
      <c r="U342" s="8"/>
    </row>
    <row r="343" spans="1:21" s="168" customFormat="1" ht="71.25">
      <c r="A343" s="1"/>
      <c r="B343" s="167"/>
      <c r="C343" s="347" t="s">
        <v>284</v>
      </c>
      <c r="D343" s="348"/>
      <c r="E343" s="348"/>
      <c r="F343" s="348"/>
      <c r="G343" s="348"/>
      <c r="H343" s="349"/>
      <c r="I343" s="97" t="s">
        <v>285</v>
      </c>
      <c r="J343" s="169">
        <v>0</v>
      </c>
      <c r="K343" s="99"/>
      <c r="L343" s="99"/>
      <c r="M343" s="99"/>
      <c r="N343" s="99"/>
      <c r="O343" s="100"/>
    </row>
    <row r="344" spans="1:21" s="61" customFormat="1">
      <c r="A344" s="1"/>
      <c r="B344" s="19"/>
      <c r="C344" s="19"/>
      <c r="D344" s="19"/>
      <c r="E344" s="19"/>
      <c r="F344" s="19"/>
      <c r="G344" s="19"/>
      <c r="H344" s="14"/>
      <c r="I344" s="14"/>
      <c r="J344" s="59"/>
      <c r="K344" s="60"/>
      <c r="L344" s="60"/>
      <c r="M344" s="60"/>
      <c r="N344" s="60"/>
      <c r="O344" s="60"/>
    </row>
    <row r="345" spans="1:21">
      <c r="A345" s="1"/>
      <c r="B345" s="19"/>
      <c r="C345" s="19"/>
      <c r="D345" s="19"/>
      <c r="E345" s="19"/>
      <c r="F345" s="19"/>
      <c r="G345" s="19"/>
      <c r="H345" s="14"/>
      <c r="I345" s="14"/>
      <c r="K345" s="50"/>
      <c r="L345" s="50"/>
      <c r="M345" s="50"/>
      <c r="N345" s="50"/>
      <c r="O345" s="50"/>
      <c r="P345" s="8"/>
      <c r="Q345" s="8"/>
      <c r="R345" s="8"/>
      <c r="S345" s="8"/>
      <c r="T345" s="8"/>
      <c r="U345" s="8"/>
    </row>
    <row r="346" spans="1:21">
      <c r="A346" s="1"/>
      <c r="B346" s="19"/>
      <c r="C346" s="4"/>
      <c r="D346" s="4"/>
      <c r="F346" s="4"/>
      <c r="G346" s="4"/>
      <c r="H346" s="48"/>
      <c r="I346" s="48"/>
      <c r="J346" s="51" t="s">
        <v>25</v>
      </c>
      <c r="K346" s="51" t="s">
        <v>462</v>
      </c>
      <c r="L346" s="51" t="s">
        <v>463</v>
      </c>
      <c r="M346" s="51" t="s">
        <v>464</v>
      </c>
      <c r="N346" s="51" t="s">
        <v>465</v>
      </c>
      <c r="O346" s="51" t="s">
        <v>466</v>
      </c>
      <c r="P346" s="8"/>
      <c r="Q346" s="8"/>
      <c r="R346" s="8"/>
      <c r="S346" s="8"/>
      <c r="T346" s="8"/>
      <c r="U346" s="8"/>
    </row>
    <row r="347" spans="1:21">
      <c r="A347" s="1"/>
      <c r="B347" s="2"/>
      <c r="C347" s="345" t="s">
        <v>286</v>
      </c>
      <c r="D347" s="346"/>
      <c r="E347" s="346"/>
      <c r="F347" s="346"/>
      <c r="G347" s="75"/>
      <c r="H347" s="48"/>
      <c r="I347" s="52" t="s">
        <v>261</v>
      </c>
      <c r="J347" s="53"/>
      <c r="K347" s="54" t="s">
        <v>28</v>
      </c>
      <c r="L347" s="54" t="s">
        <v>28</v>
      </c>
      <c r="M347" s="54" t="s">
        <v>28</v>
      </c>
      <c r="N347" s="54" t="s">
        <v>28</v>
      </c>
      <c r="O347" s="54" t="s">
        <v>28</v>
      </c>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c r="M348" s="90">
        <v>0</v>
      </c>
      <c r="N348" s="90">
        <v>0</v>
      </c>
      <c r="O348" s="90">
        <v>0</v>
      </c>
    </row>
    <row r="349" spans="1:21" s="61" customFormat="1">
      <c r="A349" s="1"/>
      <c r="B349" s="19"/>
      <c r="C349" s="19"/>
      <c r="D349" s="19"/>
      <c r="E349" s="19"/>
      <c r="F349" s="19"/>
      <c r="G349" s="19"/>
      <c r="H349" s="14"/>
      <c r="I349" s="14"/>
      <c r="J349" s="59"/>
      <c r="K349" s="60"/>
      <c r="L349" s="60"/>
      <c r="M349" s="60"/>
      <c r="N349" s="60"/>
      <c r="O349" s="60"/>
    </row>
    <row r="350" spans="1:21">
      <c r="A350" s="1"/>
      <c r="B350" s="19"/>
      <c r="C350" s="19"/>
      <c r="D350" s="19"/>
      <c r="E350" s="19"/>
      <c r="F350" s="19"/>
      <c r="G350" s="19"/>
      <c r="H350" s="14"/>
      <c r="I350" s="14"/>
      <c r="K350" s="50"/>
      <c r="L350" s="50"/>
      <c r="M350" s="50"/>
      <c r="N350" s="50"/>
      <c r="O350" s="50"/>
      <c r="P350" s="8"/>
      <c r="Q350" s="8"/>
      <c r="R350" s="8"/>
      <c r="S350" s="8"/>
      <c r="T350" s="8"/>
      <c r="U350" s="8"/>
    </row>
    <row r="351" spans="1:21">
      <c r="A351" s="1"/>
      <c r="B351" s="19"/>
      <c r="C351" s="4"/>
      <c r="D351" s="4"/>
      <c r="F351" s="4"/>
      <c r="G351" s="4"/>
      <c r="H351" s="48"/>
      <c r="I351" s="48"/>
      <c r="J351" s="51" t="s">
        <v>25</v>
      </c>
      <c r="K351" s="51" t="s">
        <v>462</v>
      </c>
      <c r="L351" s="51" t="s">
        <v>463</v>
      </c>
      <c r="M351" s="51" t="s">
        <v>464</v>
      </c>
      <c r="N351" s="51" t="s">
        <v>465</v>
      </c>
      <c r="O351" s="51" t="s">
        <v>466</v>
      </c>
      <c r="P351" s="8"/>
      <c r="Q351" s="8"/>
      <c r="R351" s="8"/>
      <c r="S351" s="8"/>
      <c r="T351" s="8"/>
      <c r="U351" s="8"/>
    </row>
    <row r="352" spans="1:21">
      <c r="A352" s="1"/>
      <c r="B352" s="2"/>
      <c r="C352" s="345" t="s">
        <v>289</v>
      </c>
      <c r="D352" s="346"/>
      <c r="E352" s="346"/>
      <c r="F352" s="346"/>
      <c r="G352" s="75"/>
      <c r="H352" s="48"/>
      <c r="I352" s="52" t="s">
        <v>261</v>
      </c>
      <c r="J352" s="53"/>
      <c r="K352" s="54" t="s">
        <v>28</v>
      </c>
      <c r="L352" s="54" t="s">
        <v>28</v>
      </c>
      <c r="M352" s="54" t="s">
        <v>28</v>
      </c>
      <c r="N352" s="54" t="s">
        <v>28</v>
      </c>
      <c r="O352" s="54" t="s">
        <v>28</v>
      </c>
      <c r="P352" s="8"/>
      <c r="Q352" s="8"/>
      <c r="R352" s="8"/>
      <c r="S352" s="8"/>
      <c r="T352" s="8"/>
      <c r="U352" s="8"/>
    </row>
    <row r="353" spans="1:21" s="168" customFormat="1" ht="57">
      <c r="A353" s="1"/>
      <c r="B353" s="167"/>
      <c r="C353" s="263" t="s">
        <v>290</v>
      </c>
      <c r="D353" s="298"/>
      <c r="E353" s="298"/>
      <c r="F353" s="298"/>
      <c r="G353" s="298"/>
      <c r="H353" s="264"/>
      <c r="I353" s="97" t="s">
        <v>291</v>
      </c>
      <c r="J353" s="163">
        <v>0</v>
      </c>
      <c r="K353" s="104"/>
      <c r="L353" s="104"/>
      <c r="M353" s="104"/>
      <c r="N353" s="104"/>
      <c r="O353" s="105"/>
    </row>
    <row r="354" spans="1:21" s="168" customFormat="1" ht="57">
      <c r="A354" s="1"/>
      <c r="B354" s="167"/>
      <c r="C354" s="263" t="s">
        <v>292</v>
      </c>
      <c r="D354" s="302"/>
      <c r="E354" s="302"/>
      <c r="F354" s="302"/>
      <c r="G354" s="302"/>
      <c r="H354" s="303"/>
      <c r="I354" s="97" t="s">
        <v>293</v>
      </c>
      <c r="J354" s="163">
        <v>0</v>
      </c>
      <c r="K354" s="108"/>
      <c r="L354" s="108"/>
      <c r="M354" s="108"/>
      <c r="N354" s="108"/>
      <c r="O354" s="109"/>
    </row>
    <row r="355" spans="1:21" s="61" customFormat="1">
      <c r="A355" s="1"/>
      <c r="B355" s="19"/>
      <c r="C355" s="19"/>
      <c r="D355" s="19"/>
      <c r="E355" s="19"/>
      <c r="F355" s="19"/>
      <c r="G355" s="19"/>
      <c r="H355" s="14"/>
      <c r="I355" s="14"/>
      <c r="J355" s="59"/>
      <c r="K355" s="60"/>
      <c r="L355" s="60"/>
      <c r="M355" s="60"/>
      <c r="N355" s="60"/>
      <c r="O355" s="60"/>
    </row>
    <row r="356" spans="1:21" s="57" customFormat="1">
      <c r="A356" s="1"/>
      <c r="B356" s="58"/>
      <c r="C356" s="47"/>
      <c r="D356" s="47"/>
      <c r="E356" s="47"/>
      <c r="F356" s="47"/>
      <c r="G356" s="47"/>
      <c r="H356" s="62"/>
      <c r="I356" s="62"/>
      <c r="J356" s="59"/>
      <c r="K356" s="63"/>
      <c r="L356" s="63"/>
      <c r="M356" s="63"/>
      <c r="N356" s="63"/>
      <c r="O356" s="63"/>
    </row>
    <row r="357" spans="1:21" s="168" customFormat="1">
      <c r="A357" s="1"/>
      <c r="B357" s="167"/>
      <c r="C357" s="4"/>
      <c r="D357" s="4"/>
      <c r="E357" s="4"/>
      <c r="F357" s="4"/>
      <c r="G357" s="4"/>
      <c r="H357" s="48"/>
      <c r="I357" s="48"/>
      <c r="J357" s="76"/>
      <c r="K357" s="77"/>
      <c r="L357" s="77"/>
      <c r="M357" s="77"/>
      <c r="N357" s="77"/>
      <c r="O357" s="77"/>
    </row>
    <row r="358" spans="1:21" s="168" customFormat="1">
      <c r="A358" s="1"/>
      <c r="B358" s="19" t="s">
        <v>294</v>
      </c>
      <c r="C358" s="19"/>
      <c r="D358" s="19"/>
      <c r="E358" s="19"/>
      <c r="F358" s="19"/>
      <c r="G358" s="19"/>
      <c r="H358" s="14"/>
      <c r="I358" s="14"/>
      <c r="J358" s="76"/>
      <c r="K358" s="77"/>
      <c r="L358" s="77"/>
      <c r="M358" s="77"/>
      <c r="N358" s="77"/>
      <c r="O358" s="77"/>
    </row>
    <row r="359" spans="1:21">
      <c r="A359" s="1"/>
      <c r="B359" s="19"/>
      <c r="C359" s="19"/>
      <c r="D359" s="19"/>
      <c r="E359" s="19"/>
      <c r="F359" s="19"/>
      <c r="G359" s="19"/>
      <c r="H359" s="14"/>
      <c r="I359" s="14"/>
      <c r="K359" s="50"/>
      <c r="L359" s="50"/>
      <c r="M359" s="50"/>
      <c r="N359" s="50"/>
      <c r="O359" s="50"/>
      <c r="P359" s="8"/>
      <c r="Q359" s="8"/>
      <c r="R359" s="8"/>
      <c r="S359" s="8"/>
      <c r="T359" s="8"/>
      <c r="U359" s="8"/>
    </row>
    <row r="360" spans="1:21" s="2" customFormat="1">
      <c r="A360" s="1"/>
      <c r="B360" s="19"/>
      <c r="C360" s="4"/>
      <c r="D360" s="4"/>
      <c r="E360" s="4"/>
      <c r="F360" s="4"/>
      <c r="G360" s="4"/>
      <c r="H360" s="48"/>
      <c r="I360" s="48"/>
      <c r="J360" s="51" t="s">
        <v>25</v>
      </c>
      <c r="K360" s="51" t="s">
        <v>462</v>
      </c>
      <c r="L360" s="51" t="s">
        <v>463</v>
      </c>
      <c r="M360" s="51" t="s">
        <v>464</v>
      </c>
      <c r="N360" s="51" t="s">
        <v>465</v>
      </c>
      <c r="O360" s="51" t="s">
        <v>466</v>
      </c>
    </row>
    <row r="361" spans="1:21" s="2" customFormat="1">
      <c r="A361" s="1"/>
      <c r="C361" s="4"/>
      <c r="D361" s="4"/>
      <c r="E361" s="4"/>
      <c r="F361" s="4"/>
      <c r="G361" s="4"/>
      <c r="H361" s="48"/>
      <c r="I361" s="52" t="s">
        <v>261</v>
      </c>
      <c r="J361" s="53"/>
      <c r="K361" s="54" t="s">
        <v>28</v>
      </c>
      <c r="L361" s="54" t="s">
        <v>28</v>
      </c>
      <c r="M361" s="54" t="s">
        <v>28</v>
      </c>
      <c r="N361" s="54" t="s">
        <v>28</v>
      </c>
      <c r="O361" s="54" t="s">
        <v>28</v>
      </c>
    </row>
    <row r="362" spans="1:21" s="168" customFormat="1" ht="71.25">
      <c r="A362" s="1"/>
      <c r="C362" s="281" t="s">
        <v>295</v>
      </c>
      <c r="D362" s="281"/>
      <c r="E362" s="281"/>
      <c r="F362" s="281"/>
      <c r="G362" s="281"/>
      <c r="H362" s="281"/>
      <c r="I362" s="97" t="s">
        <v>296</v>
      </c>
      <c r="J362" s="163">
        <v>0</v>
      </c>
      <c r="K362" s="104"/>
      <c r="L362" s="104"/>
      <c r="M362" s="104"/>
      <c r="N362" s="104"/>
      <c r="O362" s="105"/>
    </row>
    <row r="363" spans="1:21" s="168" customFormat="1" ht="57">
      <c r="A363" s="1"/>
      <c r="B363" s="102"/>
      <c r="C363" s="281" t="s">
        <v>297</v>
      </c>
      <c r="D363" s="282"/>
      <c r="E363" s="282"/>
      <c r="F363" s="282"/>
      <c r="G363" s="282"/>
      <c r="H363" s="282"/>
      <c r="I363" s="97" t="s">
        <v>298</v>
      </c>
      <c r="J363" s="163">
        <v>0</v>
      </c>
      <c r="K363" s="106"/>
      <c r="L363" s="106"/>
      <c r="M363" s="106"/>
      <c r="N363" s="106"/>
      <c r="O363" s="107"/>
    </row>
    <row r="364" spans="1:21" s="168" customFormat="1" ht="57">
      <c r="A364" s="1"/>
      <c r="B364" s="102"/>
      <c r="C364" s="281" t="s">
        <v>299</v>
      </c>
      <c r="D364" s="282"/>
      <c r="E364" s="282"/>
      <c r="F364" s="282"/>
      <c r="G364" s="282"/>
      <c r="H364" s="282"/>
      <c r="I364" s="97" t="s">
        <v>300</v>
      </c>
      <c r="J364" s="163">
        <v>0</v>
      </c>
      <c r="K364" s="106"/>
      <c r="L364" s="106"/>
      <c r="M364" s="106"/>
      <c r="N364" s="106"/>
      <c r="O364" s="107"/>
    </row>
    <row r="365" spans="1:21" s="168" customFormat="1" ht="71.25">
      <c r="A365" s="1"/>
      <c r="B365" s="102"/>
      <c r="C365" s="281" t="s">
        <v>301</v>
      </c>
      <c r="D365" s="282"/>
      <c r="E365" s="282"/>
      <c r="F365" s="282"/>
      <c r="G365" s="282"/>
      <c r="H365" s="282"/>
      <c r="I365" s="97" t="s">
        <v>302</v>
      </c>
      <c r="J365" s="163">
        <v>0</v>
      </c>
      <c r="K365" s="106"/>
      <c r="L365" s="106"/>
      <c r="M365" s="106"/>
      <c r="N365" s="106"/>
      <c r="O365" s="107"/>
    </row>
    <row r="366" spans="1:21" s="168" customFormat="1" ht="71.25">
      <c r="A366" s="1"/>
      <c r="B366" s="102"/>
      <c r="C366" s="281" t="s">
        <v>303</v>
      </c>
      <c r="D366" s="282"/>
      <c r="E366" s="282"/>
      <c r="F366" s="282"/>
      <c r="G366" s="282"/>
      <c r="H366" s="282"/>
      <c r="I366" s="97" t="s">
        <v>304</v>
      </c>
      <c r="J366" s="163">
        <v>0</v>
      </c>
      <c r="K366" s="106"/>
      <c r="L366" s="106"/>
      <c r="M366" s="106"/>
      <c r="N366" s="106"/>
      <c r="O366" s="107"/>
    </row>
    <row r="367" spans="1:21" s="168" customFormat="1" ht="85.5">
      <c r="A367" s="1"/>
      <c r="B367" s="102"/>
      <c r="C367" s="281" t="s">
        <v>305</v>
      </c>
      <c r="D367" s="282"/>
      <c r="E367" s="282"/>
      <c r="F367" s="282"/>
      <c r="G367" s="282"/>
      <c r="H367" s="282"/>
      <c r="I367" s="97" t="s">
        <v>306</v>
      </c>
      <c r="J367" s="169">
        <v>0</v>
      </c>
      <c r="K367" s="106"/>
      <c r="L367" s="106"/>
      <c r="M367" s="106"/>
      <c r="N367" s="106"/>
      <c r="O367" s="107"/>
    </row>
    <row r="368" spans="1:21" s="168" customFormat="1" ht="71.25">
      <c r="A368" s="1"/>
      <c r="B368" s="102"/>
      <c r="C368" s="281" t="s">
        <v>307</v>
      </c>
      <c r="D368" s="282"/>
      <c r="E368" s="282"/>
      <c r="F368" s="282"/>
      <c r="G368" s="282"/>
      <c r="H368" s="282"/>
      <c r="I368" s="97" t="s">
        <v>308</v>
      </c>
      <c r="J368" s="169">
        <v>0</v>
      </c>
      <c r="K368" s="106"/>
      <c r="L368" s="106"/>
      <c r="M368" s="106"/>
      <c r="N368" s="106"/>
      <c r="O368" s="107"/>
    </row>
    <row r="369" spans="1:15" s="168" customFormat="1" ht="57">
      <c r="A369" s="1"/>
      <c r="B369" s="102"/>
      <c r="C369" s="281" t="s">
        <v>309</v>
      </c>
      <c r="D369" s="282"/>
      <c r="E369" s="282"/>
      <c r="F369" s="282"/>
      <c r="G369" s="282"/>
      <c r="H369" s="282"/>
      <c r="I369" s="97" t="s">
        <v>310</v>
      </c>
      <c r="J369" s="169">
        <v>0</v>
      </c>
      <c r="K369" s="106"/>
      <c r="L369" s="106"/>
      <c r="M369" s="106"/>
      <c r="N369" s="106"/>
      <c r="O369" s="107"/>
    </row>
    <row r="370" spans="1:15" s="168" customFormat="1" ht="57">
      <c r="A370" s="1"/>
      <c r="B370" s="102"/>
      <c r="C370" s="281" t="s">
        <v>311</v>
      </c>
      <c r="D370" s="282"/>
      <c r="E370" s="282"/>
      <c r="F370" s="282"/>
      <c r="G370" s="282"/>
      <c r="H370" s="282"/>
      <c r="I370" s="113" t="s">
        <v>312</v>
      </c>
      <c r="J370" s="163">
        <v>0</v>
      </c>
      <c r="K370" s="106"/>
      <c r="L370" s="106"/>
      <c r="M370" s="106"/>
      <c r="N370" s="106"/>
      <c r="O370" s="107"/>
    </row>
    <row r="371" spans="1:15" s="168" customFormat="1" ht="42.75">
      <c r="A371" s="1"/>
      <c r="B371" s="102"/>
      <c r="C371" s="281" t="s">
        <v>313</v>
      </c>
      <c r="D371" s="282"/>
      <c r="E371" s="282"/>
      <c r="F371" s="282"/>
      <c r="G371" s="282"/>
      <c r="H371" s="282"/>
      <c r="I371" s="113" t="s">
        <v>314</v>
      </c>
      <c r="J371" s="169">
        <v>0</v>
      </c>
      <c r="K371" s="106"/>
      <c r="L371" s="106"/>
      <c r="M371" s="106"/>
      <c r="N371" s="106"/>
      <c r="O371" s="107"/>
    </row>
    <row r="372" spans="1:15" s="168" customFormat="1" ht="71.25">
      <c r="A372" s="1"/>
      <c r="B372" s="102"/>
      <c r="C372" s="281" t="s">
        <v>315</v>
      </c>
      <c r="D372" s="282"/>
      <c r="E372" s="282"/>
      <c r="F372" s="282"/>
      <c r="G372" s="282"/>
      <c r="H372" s="282"/>
      <c r="I372" s="113" t="s">
        <v>316</v>
      </c>
      <c r="J372" s="163">
        <v>0</v>
      </c>
      <c r="K372" s="106"/>
      <c r="L372" s="106"/>
      <c r="M372" s="106"/>
      <c r="N372" s="106"/>
      <c r="O372" s="107"/>
    </row>
    <row r="373" spans="1:15" s="168" customFormat="1" ht="57">
      <c r="A373" s="1"/>
      <c r="B373" s="102"/>
      <c r="C373" s="281" t="s">
        <v>317</v>
      </c>
      <c r="D373" s="282"/>
      <c r="E373" s="282"/>
      <c r="F373" s="282"/>
      <c r="G373" s="282"/>
      <c r="H373" s="282"/>
      <c r="I373" s="113" t="s">
        <v>318</v>
      </c>
      <c r="J373" s="163">
        <v>0</v>
      </c>
      <c r="K373" s="106"/>
      <c r="L373" s="106"/>
      <c r="M373" s="106"/>
      <c r="N373" s="106"/>
      <c r="O373" s="107"/>
    </row>
    <row r="374" spans="1:15" s="168" customFormat="1" ht="57">
      <c r="A374" s="1"/>
      <c r="B374" s="102"/>
      <c r="C374" s="281" t="s">
        <v>319</v>
      </c>
      <c r="D374" s="282"/>
      <c r="E374" s="282"/>
      <c r="F374" s="282"/>
      <c r="G374" s="282"/>
      <c r="H374" s="282"/>
      <c r="I374" s="113" t="s">
        <v>320</v>
      </c>
      <c r="J374" s="163">
        <v>0</v>
      </c>
      <c r="K374" s="108"/>
      <c r="L374" s="108"/>
      <c r="M374" s="108"/>
      <c r="N374" s="108"/>
      <c r="O374" s="109"/>
    </row>
    <row r="375" spans="1:15" s="61" customFormat="1" ht="42.75" customHeight="1">
      <c r="A375" s="1"/>
      <c r="B375" s="102"/>
      <c r="C375" s="355" t="s">
        <v>321</v>
      </c>
      <c r="D375" s="356"/>
      <c r="E375" s="357"/>
      <c r="F375" s="357"/>
      <c r="G375" s="357"/>
      <c r="H375" s="358"/>
      <c r="I375" s="283" t="s">
        <v>322</v>
      </c>
      <c r="J375" s="170"/>
      <c r="K375" s="108"/>
      <c r="L375" s="108"/>
      <c r="M375" s="108"/>
      <c r="N375" s="108"/>
      <c r="O375" s="109"/>
    </row>
    <row r="376" spans="1:15" s="61" customFormat="1" ht="34.5" customHeight="1">
      <c r="A376" s="1"/>
      <c r="B376" s="102"/>
      <c r="C376" s="171"/>
      <c r="D376" s="352" t="s">
        <v>323</v>
      </c>
      <c r="E376" s="353"/>
      <c r="F376" s="353"/>
      <c r="G376" s="353"/>
      <c r="H376" s="354"/>
      <c r="I376" s="318"/>
      <c r="J376" s="71"/>
      <c r="K376" s="172"/>
      <c r="L376" s="172"/>
      <c r="M376" s="172"/>
      <c r="N376" s="172"/>
      <c r="O376" s="172"/>
    </row>
    <row r="377" spans="1:15" s="61" customFormat="1" ht="34.5" customHeight="1">
      <c r="A377" s="1"/>
      <c r="B377" s="102"/>
      <c r="C377" s="171"/>
      <c r="D377" s="352" t="s">
        <v>324</v>
      </c>
      <c r="E377" s="353"/>
      <c r="F377" s="353"/>
      <c r="G377" s="353"/>
      <c r="H377" s="354"/>
      <c r="I377" s="318"/>
      <c r="J377" s="71"/>
      <c r="K377" s="172"/>
      <c r="L377" s="172"/>
      <c r="M377" s="172"/>
      <c r="N377" s="172"/>
      <c r="O377" s="172"/>
    </row>
    <row r="378" spans="1:15" s="61" customFormat="1" ht="35.1" customHeight="1">
      <c r="A378" s="1"/>
      <c r="B378" s="102"/>
      <c r="C378" s="173"/>
      <c r="D378" s="352" t="s">
        <v>325</v>
      </c>
      <c r="E378" s="353"/>
      <c r="F378" s="353"/>
      <c r="G378" s="353"/>
      <c r="H378" s="354"/>
      <c r="I378" s="318"/>
      <c r="J378" s="74"/>
      <c r="K378" s="172"/>
      <c r="L378" s="172"/>
      <c r="M378" s="172"/>
      <c r="N378" s="172"/>
      <c r="O378" s="172"/>
    </row>
    <row r="379" spans="1:15" s="61" customFormat="1" ht="42.75" customHeight="1">
      <c r="A379" s="1"/>
      <c r="B379" s="102"/>
      <c r="C379" s="355" t="s">
        <v>326</v>
      </c>
      <c r="D379" s="356"/>
      <c r="E379" s="357"/>
      <c r="F379" s="357"/>
      <c r="G379" s="357"/>
      <c r="H379" s="358"/>
      <c r="I379" s="318"/>
      <c r="J379" s="170"/>
      <c r="K379" s="108"/>
      <c r="L379" s="108"/>
      <c r="M379" s="108"/>
      <c r="N379" s="108"/>
      <c r="O379" s="109"/>
    </row>
    <row r="380" spans="1:15" s="61" customFormat="1" ht="34.5" customHeight="1">
      <c r="A380" s="1"/>
      <c r="B380" s="102"/>
      <c r="C380" s="171"/>
      <c r="D380" s="352" t="s">
        <v>323</v>
      </c>
      <c r="E380" s="353"/>
      <c r="F380" s="353"/>
      <c r="G380" s="353"/>
      <c r="H380" s="354"/>
      <c r="I380" s="318"/>
      <c r="J380" s="71"/>
      <c r="K380" s="172"/>
      <c r="L380" s="172"/>
      <c r="M380" s="172"/>
      <c r="N380" s="172"/>
      <c r="O380" s="172"/>
    </row>
    <row r="381" spans="1:15" s="61" customFormat="1" ht="34.5" customHeight="1">
      <c r="A381" s="1"/>
      <c r="B381" s="102"/>
      <c r="C381" s="171"/>
      <c r="D381" s="352" t="s">
        <v>324</v>
      </c>
      <c r="E381" s="353"/>
      <c r="F381" s="353"/>
      <c r="G381" s="353"/>
      <c r="H381" s="354"/>
      <c r="I381" s="318"/>
      <c r="J381" s="71"/>
      <c r="K381" s="172"/>
      <c r="L381" s="172"/>
      <c r="M381" s="172"/>
      <c r="N381" s="172"/>
      <c r="O381" s="172"/>
    </row>
    <row r="382" spans="1:15" s="61" customFormat="1" ht="35.1" customHeight="1">
      <c r="A382" s="1"/>
      <c r="B382" s="102"/>
      <c r="C382" s="173"/>
      <c r="D382" s="352" t="s">
        <v>325</v>
      </c>
      <c r="E382" s="353"/>
      <c r="F382" s="353"/>
      <c r="G382" s="353"/>
      <c r="H382" s="354"/>
      <c r="I382" s="318"/>
      <c r="J382" s="74"/>
      <c r="K382" s="172"/>
      <c r="L382" s="172"/>
      <c r="M382" s="172"/>
      <c r="N382" s="172"/>
      <c r="O382" s="172"/>
    </row>
    <row r="383" spans="1:15" s="61" customFormat="1" ht="42.75" customHeight="1">
      <c r="A383" s="1"/>
      <c r="B383" s="102"/>
      <c r="C383" s="355" t="s">
        <v>327</v>
      </c>
      <c r="D383" s="356"/>
      <c r="E383" s="357"/>
      <c r="F383" s="357"/>
      <c r="G383" s="357"/>
      <c r="H383" s="358"/>
      <c r="I383" s="318"/>
      <c r="J383" s="170"/>
      <c r="K383" s="108"/>
      <c r="L383" s="108"/>
      <c r="M383" s="108"/>
      <c r="N383" s="108"/>
      <c r="O383" s="109"/>
    </row>
    <row r="384" spans="1:15" s="61" customFormat="1" ht="34.5" customHeight="1">
      <c r="A384" s="1"/>
      <c r="B384" s="102"/>
      <c r="C384" s="171"/>
      <c r="D384" s="352" t="s">
        <v>323</v>
      </c>
      <c r="E384" s="353"/>
      <c r="F384" s="353"/>
      <c r="G384" s="353"/>
      <c r="H384" s="354"/>
      <c r="I384" s="318"/>
      <c r="J384" s="71"/>
      <c r="K384" s="172"/>
      <c r="L384" s="172"/>
      <c r="M384" s="172"/>
      <c r="N384" s="172"/>
      <c r="O384" s="172"/>
    </row>
    <row r="385" spans="1:21" s="61" customFormat="1" ht="34.5" customHeight="1">
      <c r="A385" s="1"/>
      <c r="B385" s="102"/>
      <c r="C385" s="171"/>
      <c r="D385" s="352" t="s">
        <v>324</v>
      </c>
      <c r="E385" s="353"/>
      <c r="F385" s="353"/>
      <c r="G385" s="353"/>
      <c r="H385" s="354"/>
      <c r="I385" s="318"/>
      <c r="J385" s="71"/>
      <c r="K385" s="172"/>
      <c r="L385" s="172"/>
      <c r="M385" s="172"/>
      <c r="N385" s="172"/>
      <c r="O385" s="172"/>
    </row>
    <row r="386" spans="1:21" s="61" customFormat="1" ht="35.1" customHeight="1">
      <c r="A386" s="1"/>
      <c r="B386" s="102"/>
      <c r="C386" s="173"/>
      <c r="D386" s="352" t="s">
        <v>325</v>
      </c>
      <c r="E386" s="353"/>
      <c r="F386" s="353"/>
      <c r="G386" s="353"/>
      <c r="H386" s="354"/>
      <c r="I386" s="317"/>
      <c r="J386" s="74"/>
      <c r="K386" s="172"/>
      <c r="L386" s="172"/>
      <c r="M386" s="172"/>
      <c r="N386" s="172"/>
      <c r="O386" s="172"/>
    </row>
    <row r="387" spans="1:21" s="61" customFormat="1">
      <c r="A387" s="1"/>
      <c r="B387" s="19"/>
      <c r="C387" s="19"/>
      <c r="D387" s="19"/>
      <c r="E387" s="19"/>
      <c r="F387" s="19"/>
      <c r="G387" s="19"/>
      <c r="H387" s="14"/>
      <c r="I387" s="14"/>
      <c r="J387" s="59"/>
      <c r="K387" s="60"/>
      <c r="L387" s="60"/>
      <c r="M387" s="60"/>
      <c r="N387" s="60"/>
      <c r="O387" s="60"/>
    </row>
    <row r="388" spans="1:21" s="57" customFormat="1">
      <c r="A388" s="1"/>
      <c r="B388" s="58"/>
      <c r="C388" s="47"/>
      <c r="D388" s="47"/>
      <c r="E388" s="47"/>
      <c r="F388" s="47"/>
      <c r="G388" s="47"/>
      <c r="H388" s="62"/>
      <c r="I388" s="62"/>
      <c r="J388" s="59"/>
      <c r="K388" s="63"/>
      <c r="L388" s="63"/>
      <c r="M388" s="63"/>
      <c r="N388" s="63"/>
      <c r="O388" s="63"/>
    </row>
    <row r="389" spans="1:21" s="61" customFormat="1">
      <c r="A389" s="1"/>
      <c r="B389" s="102"/>
      <c r="C389" s="4"/>
      <c r="D389" s="4"/>
      <c r="E389" s="4"/>
      <c r="F389" s="4"/>
      <c r="G389" s="4"/>
      <c r="H389" s="48"/>
      <c r="I389" s="48"/>
      <c r="J389" s="76"/>
      <c r="K389" s="77"/>
      <c r="L389" s="77"/>
      <c r="M389" s="77"/>
      <c r="N389" s="77"/>
      <c r="O389" s="77"/>
    </row>
    <row r="390" spans="1:21" s="61" customFormat="1">
      <c r="A390" s="1"/>
      <c r="B390" s="19" t="s">
        <v>328</v>
      </c>
      <c r="C390" s="19"/>
      <c r="D390" s="19"/>
      <c r="E390" s="19"/>
      <c r="F390" s="19"/>
      <c r="G390" s="19"/>
      <c r="H390" s="14"/>
      <c r="I390" s="14"/>
      <c r="J390" s="76"/>
      <c r="K390" s="77"/>
      <c r="L390" s="77"/>
      <c r="M390" s="77"/>
      <c r="N390" s="77"/>
      <c r="O390" s="77"/>
    </row>
    <row r="391" spans="1:21">
      <c r="A391" s="1"/>
      <c r="B391" s="19"/>
      <c r="C391" s="19"/>
      <c r="D391" s="19"/>
      <c r="E391" s="19"/>
      <c r="F391" s="19"/>
      <c r="G391" s="19"/>
      <c r="H391" s="14"/>
      <c r="I391" s="14"/>
      <c r="K391" s="50"/>
      <c r="L391" s="50"/>
      <c r="M391" s="50"/>
      <c r="N391" s="50"/>
      <c r="O391" s="50"/>
      <c r="P391" s="8"/>
      <c r="Q391" s="8"/>
      <c r="R391" s="8"/>
      <c r="S391" s="8"/>
      <c r="T391" s="8"/>
      <c r="U391" s="8"/>
    </row>
    <row r="392" spans="1:21" s="2" customFormat="1">
      <c r="A392" s="1"/>
      <c r="B392" s="19"/>
      <c r="C392" s="4"/>
      <c r="D392" s="4"/>
      <c r="E392" s="4"/>
      <c r="F392" s="4"/>
      <c r="G392" s="4"/>
      <c r="H392" s="48"/>
      <c r="I392" s="48"/>
      <c r="J392" s="51" t="s">
        <v>25</v>
      </c>
      <c r="K392" s="51" t="s">
        <v>462</v>
      </c>
      <c r="L392" s="51" t="s">
        <v>463</v>
      </c>
      <c r="M392" s="51" t="s">
        <v>464</v>
      </c>
      <c r="N392" s="51" t="s">
        <v>465</v>
      </c>
      <c r="O392" s="51" t="s">
        <v>466</v>
      </c>
    </row>
    <row r="393" spans="1:21" s="2" customFormat="1">
      <c r="A393" s="1"/>
      <c r="C393" s="4"/>
      <c r="D393" s="4"/>
      <c r="E393" s="4"/>
      <c r="F393" s="4"/>
      <c r="G393" s="4"/>
      <c r="H393" s="48"/>
      <c r="I393" s="52" t="s">
        <v>261</v>
      </c>
      <c r="J393" s="53"/>
      <c r="K393" s="54" t="s">
        <v>28</v>
      </c>
      <c r="L393" s="54" t="s">
        <v>28</v>
      </c>
      <c r="M393" s="54" t="s">
        <v>28</v>
      </c>
      <c r="N393" s="54" t="s">
        <v>28</v>
      </c>
      <c r="O393" s="54" t="s">
        <v>28</v>
      </c>
    </row>
    <row r="394" spans="1:21" s="168" customFormat="1" ht="57">
      <c r="A394" s="1"/>
      <c r="C394" s="281" t="s">
        <v>329</v>
      </c>
      <c r="D394" s="281"/>
      <c r="E394" s="281"/>
      <c r="F394" s="281"/>
      <c r="G394" s="281"/>
      <c r="H394" s="281"/>
      <c r="I394" s="165" t="s">
        <v>330</v>
      </c>
      <c r="J394" s="163">
        <v>0</v>
      </c>
      <c r="K394" s="104"/>
      <c r="L394" s="104"/>
      <c r="M394" s="104"/>
      <c r="N394" s="104"/>
      <c r="O394" s="105"/>
    </row>
    <row r="395" spans="1:21" s="168" customFormat="1" ht="57">
      <c r="A395" s="1"/>
      <c r="B395" s="58"/>
      <c r="C395" s="281" t="s">
        <v>554</v>
      </c>
      <c r="D395" s="282"/>
      <c r="E395" s="282"/>
      <c r="F395" s="282"/>
      <c r="G395" s="282"/>
      <c r="H395" s="282"/>
      <c r="I395" s="165" t="s">
        <v>332</v>
      </c>
      <c r="J395" s="163">
        <v>0</v>
      </c>
      <c r="K395" s="106"/>
      <c r="L395" s="106"/>
      <c r="M395" s="106"/>
      <c r="N395" s="106"/>
      <c r="O395" s="107"/>
    </row>
    <row r="396" spans="1:21" s="168" customFormat="1" ht="71.25">
      <c r="A396" s="1"/>
      <c r="B396" s="58"/>
      <c r="C396" s="281" t="s">
        <v>555</v>
      </c>
      <c r="D396" s="282"/>
      <c r="E396" s="282"/>
      <c r="F396" s="282"/>
      <c r="G396" s="282"/>
      <c r="H396" s="282"/>
      <c r="I396" s="165" t="s">
        <v>334</v>
      </c>
      <c r="J396" s="163">
        <v>0</v>
      </c>
      <c r="K396" s="106"/>
      <c r="L396" s="106"/>
      <c r="M396" s="106"/>
      <c r="N396" s="106"/>
      <c r="O396" s="107"/>
    </row>
    <row r="397" spans="1:21" s="168" customFormat="1" ht="57">
      <c r="A397" s="1"/>
      <c r="B397" s="58"/>
      <c r="C397" s="281" t="s">
        <v>335</v>
      </c>
      <c r="D397" s="282"/>
      <c r="E397" s="282"/>
      <c r="F397" s="282"/>
      <c r="G397" s="282"/>
      <c r="H397" s="282"/>
      <c r="I397" s="174" t="s">
        <v>336</v>
      </c>
      <c r="J397" s="163">
        <v>0</v>
      </c>
      <c r="K397" s="106"/>
      <c r="L397" s="106"/>
      <c r="M397" s="106"/>
      <c r="N397" s="106"/>
      <c r="O397" s="107"/>
    </row>
    <row r="398" spans="1:21" s="168" customFormat="1" ht="71.25">
      <c r="A398" s="1"/>
      <c r="B398" s="58"/>
      <c r="C398" s="281" t="s">
        <v>337</v>
      </c>
      <c r="D398" s="282"/>
      <c r="E398" s="282"/>
      <c r="F398" s="282"/>
      <c r="G398" s="282"/>
      <c r="H398" s="282"/>
      <c r="I398" s="165" t="s">
        <v>338</v>
      </c>
      <c r="J398" s="163">
        <v>0</v>
      </c>
      <c r="K398" s="106"/>
      <c r="L398" s="106"/>
      <c r="M398" s="106"/>
      <c r="N398" s="106"/>
      <c r="O398" s="107"/>
    </row>
    <row r="399" spans="1:21" s="168" customFormat="1" ht="71.25">
      <c r="A399" s="1"/>
      <c r="B399" s="58"/>
      <c r="C399" s="281" t="s">
        <v>339</v>
      </c>
      <c r="D399" s="282"/>
      <c r="E399" s="282"/>
      <c r="F399" s="282"/>
      <c r="G399" s="282"/>
      <c r="H399" s="282"/>
      <c r="I399" s="165" t="s">
        <v>340</v>
      </c>
      <c r="J399" s="163">
        <v>0</v>
      </c>
      <c r="K399" s="106"/>
      <c r="L399" s="106"/>
      <c r="M399" s="106"/>
      <c r="N399" s="106"/>
      <c r="O399" s="107"/>
    </row>
    <row r="400" spans="1:21" s="168" customFormat="1" ht="35.1" customHeight="1">
      <c r="A400" s="1"/>
      <c r="B400" s="58"/>
      <c r="C400" s="336" t="s">
        <v>341</v>
      </c>
      <c r="D400" s="340"/>
      <c r="E400" s="340"/>
      <c r="F400" s="340"/>
      <c r="G400" s="340"/>
      <c r="H400" s="341"/>
      <c r="I400" s="277" t="s">
        <v>556</v>
      </c>
      <c r="J400" s="116">
        <v>0</v>
      </c>
      <c r="K400" s="106"/>
      <c r="L400" s="106"/>
      <c r="M400" s="106"/>
      <c r="N400" s="106"/>
      <c r="O400" s="107"/>
    </row>
    <row r="401" spans="1:21" s="168" customFormat="1" ht="35.1" customHeight="1">
      <c r="A401" s="1"/>
      <c r="B401" s="58"/>
      <c r="C401" s="72"/>
      <c r="D401" s="175"/>
      <c r="E401" s="281" t="s">
        <v>343</v>
      </c>
      <c r="F401" s="282"/>
      <c r="G401" s="282"/>
      <c r="H401" s="282"/>
      <c r="I401" s="285"/>
      <c r="J401" s="116">
        <v>0</v>
      </c>
      <c r="K401" s="106"/>
      <c r="L401" s="106"/>
      <c r="M401" s="106"/>
      <c r="N401" s="106"/>
      <c r="O401" s="107"/>
    </row>
    <row r="402" spans="1:21" s="168" customFormat="1" ht="35.1" customHeight="1">
      <c r="A402" s="1"/>
      <c r="B402" s="58"/>
      <c r="C402" s="336" t="s">
        <v>344</v>
      </c>
      <c r="D402" s="340"/>
      <c r="E402" s="340"/>
      <c r="F402" s="340"/>
      <c r="G402" s="340"/>
      <c r="H402" s="341"/>
      <c r="I402" s="283" t="s">
        <v>345</v>
      </c>
      <c r="J402" s="116">
        <v>0</v>
      </c>
      <c r="K402" s="106"/>
      <c r="L402" s="106"/>
      <c r="M402" s="106"/>
      <c r="N402" s="106"/>
      <c r="O402" s="107"/>
    </row>
    <row r="403" spans="1:21" s="168" customFormat="1" ht="35.1" customHeight="1">
      <c r="A403" s="1"/>
      <c r="B403" s="58"/>
      <c r="C403" s="72"/>
      <c r="D403" s="175"/>
      <c r="E403" s="281" t="s">
        <v>343</v>
      </c>
      <c r="F403" s="282"/>
      <c r="G403" s="282"/>
      <c r="H403" s="282"/>
      <c r="I403" s="323"/>
      <c r="J403" s="116">
        <v>0</v>
      </c>
      <c r="K403" s="106"/>
      <c r="L403" s="106"/>
      <c r="M403" s="106"/>
      <c r="N403" s="106"/>
      <c r="O403" s="107"/>
    </row>
    <row r="404" spans="1:21" s="168" customFormat="1" ht="42.75">
      <c r="A404" s="1"/>
      <c r="B404" s="58"/>
      <c r="C404" s="263" t="s">
        <v>346</v>
      </c>
      <c r="D404" s="302"/>
      <c r="E404" s="302"/>
      <c r="F404" s="302"/>
      <c r="G404" s="302"/>
      <c r="H404" s="303"/>
      <c r="I404" s="97" t="s">
        <v>347</v>
      </c>
      <c r="J404" s="163">
        <v>0</v>
      </c>
      <c r="K404" s="106"/>
      <c r="L404" s="106"/>
      <c r="M404" s="106"/>
      <c r="N404" s="106"/>
      <c r="O404" s="107"/>
    </row>
    <row r="405" spans="1:21" s="168" customFormat="1" ht="57">
      <c r="A405" s="1"/>
      <c r="B405" s="58"/>
      <c r="C405" s="263" t="s">
        <v>348</v>
      </c>
      <c r="D405" s="302"/>
      <c r="E405" s="302"/>
      <c r="F405" s="302"/>
      <c r="G405" s="302"/>
      <c r="H405" s="303"/>
      <c r="I405" s="97" t="s">
        <v>349</v>
      </c>
      <c r="J405" s="163">
        <v>0</v>
      </c>
      <c r="K405" s="106"/>
      <c r="L405" s="106"/>
      <c r="M405" s="106"/>
      <c r="N405" s="106"/>
      <c r="O405" s="107"/>
    </row>
    <row r="406" spans="1:21" s="168" customFormat="1" ht="57">
      <c r="A406" s="1"/>
      <c r="B406" s="58"/>
      <c r="C406" s="263" t="s">
        <v>557</v>
      </c>
      <c r="D406" s="302"/>
      <c r="E406" s="302"/>
      <c r="F406" s="302"/>
      <c r="G406" s="302"/>
      <c r="H406" s="303"/>
      <c r="I406" s="97" t="s">
        <v>351</v>
      </c>
      <c r="J406" s="163">
        <v>0</v>
      </c>
      <c r="K406" s="106"/>
      <c r="L406" s="106"/>
      <c r="M406" s="106"/>
      <c r="N406" s="106"/>
      <c r="O406" s="107"/>
    </row>
    <row r="407" spans="1:21" s="61" customFormat="1" ht="57">
      <c r="A407" s="1"/>
      <c r="B407" s="58"/>
      <c r="C407" s="263" t="s">
        <v>352</v>
      </c>
      <c r="D407" s="302"/>
      <c r="E407" s="302"/>
      <c r="F407" s="302"/>
      <c r="G407" s="302"/>
      <c r="H407" s="303"/>
      <c r="I407" s="97" t="s">
        <v>353</v>
      </c>
      <c r="J407" s="163">
        <v>0</v>
      </c>
      <c r="K407" s="106"/>
      <c r="L407" s="106"/>
      <c r="M407" s="106"/>
      <c r="N407" s="106"/>
      <c r="O407" s="107"/>
    </row>
    <row r="408" spans="1:21" s="61" customFormat="1" ht="57">
      <c r="A408" s="1"/>
      <c r="B408" s="58"/>
      <c r="C408" s="263" t="s">
        <v>354</v>
      </c>
      <c r="D408" s="302"/>
      <c r="E408" s="302"/>
      <c r="F408" s="302"/>
      <c r="G408" s="302"/>
      <c r="H408" s="303"/>
      <c r="I408" s="97" t="s">
        <v>355</v>
      </c>
      <c r="J408" s="163">
        <v>0</v>
      </c>
      <c r="K408" s="106"/>
      <c r="L408" s="106"/>
      <c r="M408" s="106"/>
      <c r="N408" s="106"/>
      <c r="O408" s="107"/>
    </row>
    <row r="409" spans="1:21" s="61" customFormat="1" ht="42.75">
      <c r="A409" s="1"/>
      <c r="B409" s="58"/>
      <c r="C409" s="263" t="s">
        <v>356</v>
      </c>
      <c r="D409" s="302"/>
      <c r="E409" s="302"/>
      <c r="F409" s="302"/>
      <c r="G409" s="302"/>
      <c r="H409" s="303"/>
      <c r="I409" s="176" t="s">
        <v>357</v>
      </c>
      <c r="J409" s="163">
        <v>0</v>
      </c>
      <c r="K409" s="106"/>
      <c r="L409" s="106"/>
      <c r="M409" s="106"/>
      <c r="N409" s="106"/>
      <c r="O409" s="107"/>
    </row>
    <row r="410" spans="1:21" s="61" customFormat="1" ht="57">
      <c r="A410" s="1"/>
      <c r="B410" s="58"/>
      <c r="C410" s="263" t="s">
        <v>358</v>
      </c>
      <c r="D410" s="302"/>
      <c r="E410" s="302"/>
      <c r="F410" s="302"/>
      <c r="G410" s="302"/>
      <c r="H410" s="303"/>
      <c r="I410" s="97" t="s">
        <v>359</v>
      </c>
      <c r="J410" s="163">
        <v>0</v>
      </c>
      <c r="K410" s="106"/>
      <c r="L410" s="106"/>
      <c r="M410" s="106"/>
      <c r="N410" s="106"/>
      <c r="O410" s="107"/>
    </row>
    <row r="411" spans="1:21" s="61" customFormat="1" ht="85.5">
      <c r="A411" s="1"/>
      <c r="B411" s="58"/>
      <c r="C411" s="263" t="s">
        <v>360</v>
      </c>
      <c r="D411" s="302"/>
      <c r="E411" s="302"/>
      <c r="F411" s="302"/>
      <c r="G411" s="302"/>
      <c r="H411" s="303"/>
      <c r="I411" s="97" t="s">
        <v>361</v>
      </c>
      <c r="J411" s="163">
        <v>0</v>
      </c>
      <c r="K411" s="108"/>
      <c r="L411" s="108"/>
      <c r="M411" s="108"/>
      <c r="N411" s="108"/>
      <c r="O411" s="109"/>
    </row>
    <row r="412" spans="1:21" s="61" customFormat="1">
      <c r="A412" s="1"/>
      <c r="B412" s="19"/>
      <c r="C412" s="19"/>
      <c r="D412" s="19"/>
      <c r="E412" s="19"/>
      <c r="F412" s="19"/>
      <c r="G412" s="19"/>
      <c r="H412" s="14"/>
      <c r="I412" s="14"/>
      <c r="J412" s="59"/>
      <c r="K412" s="60"/>
      <c r="L412" s="60"/>
      <c r="M412" s="60"/>
      <c r="N412" s="60"/>
      <c r="O412" s="60"/>
    </row>
    <row r="413" spans="1:21" s="57" customFormat="1">
      <c r="A413" s="1"/>
      <c r="B413" s="58"/>
      <c r="C413" s="47"/>
      <c r="D413" s="47"/>
      <c r="E413" s="47"/>
      <c r="F413" s="47"/>
      <c r="G413" s="47"/>
      <c r="H413" s="62"/>
      <c r="I413" s="62"/>
      <c r="J413" s="59"/>
      <c r="K413" s="63"/>
      <c r="L413" s="63"/>
      <c r="M413" s="63"/>
      <c r="N413" s="63"/>
      <c r="O413" s="63"/>
    </row>
    <row r="414" spans="1:21" s="61" customFormat="1">
      <c r="A414" s="1"/>
      <c r="B414" s="58"/>
      <c r="C414" s="4"/>
      <c r="D414" s="4"/>
      <c r="E414" s="110"/>
      <c r="F414" s="110"/>
      <c r="G414" s="110"/>
      <c r="H414" s="111"/>
      <c r="I414" s="111"/>
      <c r="J414" s="59"/>
      <c r="K414" s="60"/>
      <c r="L414" s="60"/>
      <c r="M414" s="60"/>
      <c r="N414" s="60"/>
      <c r="O414" s="60"/>
    </row>
    <row r="415" spans="1:21" s="61" customFormat="1">
      <c r="A415" s="1"/>
      <c r="B415" s="19" t="s">
        <v>362</v>
      </c>
      <c r="C415" s="75"/>
      <c r="D415" s="75"/>
      <c r="E415" s="75"/>
      <c r="F415" s="75"/>
      <c r="G415" s="75"/>
      <c r="H415" s="14"/>
      <c r="I415" s="14"/>
      <c r="J415" s="59"/>
      <c r="K415" s="60"/>
      <c r="L415" s="60"/>
      <c r="M415" s="60"/>
      <c r="N415" s="60"/>
      <c r="O415" s="60"/>
    </row>
    <row r="416" spans="1:21">
      <c r="A416" s="1"/>
      <c r="B416" s="19"/>
      <c r="C416" s="19"/>
      <c r="D416" s="19"/>
      <c r="E416" s="19"/>
      <c r="F416" s="19"/>
      <c r="G416" s="19"/>
      <c r="H416" s="14"/>
      <c r="I416" s="14"/>
      <c r="K416" s="50"/>
      <c r="L416" s="50"/>
      <c r="M416" s="50"/>
      <c r="N416" s="50"/>
      <c r="O416" s="50"/>
      <c r="P416" s="8"/>
      <c r="Q416" s="8"/>
      <c r="R416" s="8"/>
      <c r="S416" s="8"/>
      <c r="T416" s="8"/>
      <c r="U416" s="8"/>
    </row>
    <row r="417" spans="1:21">
      <c r="A417" s="1"/>
      <c r="B417" s="19"/>
      <c r="C417" s="4"/>
      <c r="D417" s="4"/>
      <c r="F417" s="4"/>
      <c r="G417" s="4"/>
      <c r="H417" s="48"/>
      <c r="I417" s="48"/>
      <c r="J417" s="51" t="s">
        <v>25</v>
      </c>
      <c r="K417" s="51" t="s">
        <v>462</v>
      </c>
      <c r="L417" s="51" t="s">
        <v>463</v>
      </c>
      <c r="M417" s="51" t="s">
        <v>464</v>
      </c>
      <c r="N417" s="51" t="s">
        <v>465</v>
      </c>
      <c r="O417" s="51" t="s">
        <v>466</v>
      </c>
      <c r="P417" s="8"/>
      <c r="Q417" s="8"/>
      <c r="R417" s="8"/>
      <c r="S417" s="8"/>
      <c r="T417" s="8"/>
      <c r="U417" s="8"/>
    </row>
    <row r="418" spans="1:21">
      <c r="A418" s="1"/>
      <c r="B418" s="2"/>
      <c r="C418" s="4"/>
      <c r="D418" s="4"/>
      <c r="F418" s="4"/>
      <c r="G418" s="4"/>
      <c r="H418" s="48"/>
      <c r="I418" s="52" t="s">
        <v>261</v>
      </c>
      <c r="J418" s="53"/>
      <c r="K418" s="54" t="s">
        <v>28</v>
      </c>
      <c r="L418" s="54" t="s">
        <v>28</v>
      </c>
      <c r="M418" s="54" t="s">
        <v>28</v>
      </c>
      <c r="N418" s="54" t="s">
        <v>28</v>
      </c>
      <c r="O418" s="54" t="s">
        <v>28</v>
      </c>
      <c r="P418" s="8"/>
      <c r="Q418" s="8"/>
      <c r="R418" s="8"/>
      <c r="S418" s="8"/>
      <c r="T418" s="8"/>
      <c r="U418" s="8"/>
    </row>
    <row r="419" spans="1:21" s="143" customFormat="1" ht="71.25">
      <c r="A419" s="1"/>
      <c r="B419" s="168"/>
      <c r="C419" s="281" t="s">
        <v>558</v>
      </c>
      <c r="D419" s="281"/>
      <c r="E419" s="281"/>
      <c r="F419" s="281"/>
      <c r="G419" s="281"/>
      <c r="H419" s="281"/>
      <c r="I419" s="97" t="s">
        <v>364</v>
      </c>
      <c r="J419" s="163">
        <v>0</v>
      </c>
      <c r="K419" s="104"/>
      <c r="L419" s="104"/>
      <c r="M419" s="104"/>
      <c r="N419" s="104"/>
      <c r="O419" s="105"/>
    </row>
    <row r="420" spans="1:21" s="143" customFormat="1" ht="71.25">
      <c r="A420" s="1"/>
      <c r="B420" s="102"/>
      <c r="C420" s="281" t="s">
        <v>559</v>
      </c>
      <c r="D420" s="282"/>
      <c r="E420" s="282"/>
      <c r="F420" s="282"/>
      <c r="G420" s="282"/>
      <c r="H420" s="282"/>
      <c r="I420" s="97" t="s">
        <v>366</v>
      </c>
      <c r="J420" s="163">
        <v>0</v>
      </c>
      <c r="K420" s="106"/>
      <c r="L420" s="106"/>
      <c r="M420" s="106"/>
      <c r="N420" s="106"/>
      <c r="O420" s="107"/>
    </row>
    <row r="421" spans="1:21" s="143" customFormat="1" ht="85.5">
      <c r="A421" s="1"/>
      <c r="B421" s="102"/>
      <c r="C421" s="281" t="s">
        <v>560</v>
      </c>
      <c r="D421" s="282"/>
      <c r="E421" s="282"/>
      <c r="F421" s="282"/>
      <c r="G421" s="282"/>
      <c r="H421" s="282"/>
      <c r="I421" s="97" t="s">
        <v>368</v>
      </c>
      <c r="J421" s="163">
        <v>0</v>
      </c>
      <c r="K421" s="106"/>
      <c r="L421" s="106"/>
      <c r="M421" s="106"/>
      <c r="N421" s="106"/>
      <c r="O421" s="107"/>
    </row>
    <row r="422" spans="1:21" s="143" customFormat="1" ht="35.1" customHeight="1">
      <c r="A422" s="1"/>
      <c r="B422" s="102"/>
      <c r="C422" s="281" t="s">
        <v>561</v>
      </c>
      <c r="D422" s="282"/>
      <c r="E422" s="282"/>
      <c r="F422" s="282"/>
      <c r="G422" s="282"/>
      <c r="H422" s="282"/>
      <c r="I422" s="277" t="s">
        <v>562</v>
      </c>
      <c r="J422" s="163">
        <v>0</v>
      </c>
      <c r="K422" s="106"/>
      <c r="L422" s="106"/>
      <c r="M422" s="106"/>
      <c r="N422" s="106"/>
      <c r="O422" s="107"/>
    </row>
    <row r="423" spans="1:21" s="143" customFormat="1" ht="35.1" customHeight="1">
      <c r="A423" s="1"/>
      <c r="B423" s="102"/>
      <c r="C423" s="281" t="s">
        <v>563</v>
      </c>
      <c r="D423" s="282"/>
      <c r="E423" s="282"/>
      <c r="F423" s="282"/>
      <c r="G423" s="282"/>
      <c r="H423" s="282"/>
      <c r="I423" s="285"/>
      <c r="J423" s="163">
        <v>0</v>
      </c>
      <c r="K423" s="106"/>
      <c r="L423" s="106"/>
      <c r="M423" s="106"/>
      <c r="N423" s="106"/>
      <c r="O423" s="107"/>
    </row>
    <row r="424" spans="1:21" s="143" customFormat="1" ht="85.5">
      <c r="A424" s="1"/>
      <c r="B424" s="102"/>
      <c r="C424" s="281" t="s">
        <v>564</v>
      </c>
      <c r="D424" s="282"/>
      <c r="E424" s="282"/>
      <c r="F424" s="282"/>
      <c r="G424" s="282"/>
      <c r="H424" s="282"/>
      <c r="I424" s="97" t="s">
        <v>373</v>
      </c>
      <c r="J424" s="163">
        <v>0</v>
      </c>
      <c r="K424" s="106"/>
      <c r="L424" s="106"/>
      <c r="M424" s="106"/>
      <c r="N424" s="106"/>
      <c r="O424" s="107"/>
    </row>
    <row r="425" spans="1:21" s="143" customFormat="1" ht="71.25">
      <c r="A425" s="1"/>
      <c r="B425" s="102"/>
      <c r="C425" s="281" t="s">
        <v>565</v>
      </c>
      <c r="D425" s="282"/>
      <c r="E425" s="282"/>
      <c r="F425" s="282"/>
      <c r="G425" s="282"/>
      <c r="H425" s="282"/>
      <c r="I425" s="97" t="s">
        <v>375</v>
      </c>
      <c r="J425" s="163">
        <v>0</v>
      </c>
      <c r="K425" s="106"/>
      <c r="L425" s="106"/>
      <c r="M425" s="106"/>
      <c r="N425" s="106"/>
      <c r="O425" s="107"/>
    </row>
    <row r="426" spans="1:21" s="143" customFormat="1" ht="71.25">
      <c r="A426" s="1"/>
      <c r="B426" s="102"/>
      <c r="C426" s="281" t="s">
        <v>566</v>
      </c>
      <c r="D426" s="282"/>
      <c r="E426" s="282"/>
      <c r="F426" s="282"/>
      <c r="G426" s="282"/>
      <c r="H426" s="282"/>
      <c r="I426" s="97" t="s">
        <v>377</v>
      </c>
      <c r="J426" s="163" t="s">
        <v>567</v>
      </c>
      <c r="K426" s="106"/>
      <c r="L426" s="106"/>
      <c r="M426" s="106"/>
      <c r="N426" s="106"/>
      <c r="O426" s="107"/>
    </row>
    <row r="427" spans="1:21" s="143" customFormat="1" ht="71.25">
      <c r="A427" s="1"/>
      <c r="B427" s="102"/>
      <c r="C427" s="281" t="s">
        <v>568</v>
      </c>
      <c r="D427" s="282"/>
      <c r="E427" s="282"/>
      <c r="F427" s="282"/>
      <c r="G427" s="282"/>
      <c r="H427" s="282"/>
      <c r="I427" s="97" t="s">
        <v>379</v>
      </c>
      <c r="J427" s="163" t="s">
        <v>567</v>
      </c>
      <c r="K427" s="108"/>
      <c r="L427" s="108"/>
      <c r="M427" s="108"/>
      <c r="N427" s="108"/>
      <c r="O427" s="109"/>
    </row>
    <row r="428" spans="1:21" s="61" customFormat="1">
      <c r="A428" s="1"/>
      <c r="B428" s="19"/>
      <c r="C428" s="19"/>
      <c r="D428" s="19"/>
      <c r="E428" s="19"/>
      <c r="F428" s="19"/>
      <c r="G428" s="19"/>
      <c r="H428" s="14"/>
      <c r="I428" s="14"/>
      <c r="J428" s="59"/>
      <c r="K428" s="60"/>
      <c r="L428" s="60"/>
      <c r="M428" s="60"/>
      <c r="N428" s="60"/>
      <c r="O428" s="60"/>
    </row>
    <row r="429" spans="1:21" s="57" customFormat="1">
      <c r="A429" s="1"/>
      <c r="B429" s="58"/>
      <c r="C429" s="47"/>
      <c r="D429" s="47"/>
      <c r="E429" s="47"/>
      <c r="F429" s="47"/>
      <c r="G429" s="47"/>
      <c r="H429" s="62"/>
      <c r="I429" s="62"/>
      <c r="J429" s="59"/>
      <c r="K429" s="63"/>
      <c r="L429" s="63"/>
      <c r="M429" s="63"/>
      <c r="N429" s="63"/>
      <c r="O429" s="63"/>
    </row>
    <row r="430" spans="1:21" s="168" customFormat="1">
      <c r="A430" s="1"/>
      <c r="B430" s="102"/>
      <c r="C430" s="4"/>
      <c r="D430" s="4"/>
      <c r="E430" s="4"/>
      <c r="F430" s="4"/>
      <c r="G430" s="4"/>
      <c r="H430" s="48"/>
      <c r="I430" s="48"/>
      <c r="J430" s="76"/>
      <c r="K430" s="77"/>
      <c r="L430" s="77"/>
      <c r="M430" s="77"/>
      <c r="N430" s="77"/>
      <c r="O430" s="77"/>
    </row>
    <row r="431" spans="1:21" s="168" customFormat="1">
      <c r="A431" s="1"/>
      <c r="B431" s="19" t="s">
        <v>380</v>
      </c>
      <c r="C431" s="4"/>
      <c r="D431" s="4"/>
      <c r="E431" s="4"/>
      <c r="F431" s="4"/>
      <c r="G431" s="4"/>
      <c r="H431" s="48"/>
      <c r="I431" s="48"/>
      <c r="J431" s="76"/>
      <c r="K431" s="77"/>
      <c r="L431" s="77"/>
      <c r="M431" s="77"/>
      <c r="N431" s="77"/>
      <c r="O431" s="77"/>
    </row>
    <row r="432" spans="1:21">
      <c r="A432" s="1"/>
      <c r="B432" s="19"/>
      <c r="C432" s="19"/>
      <c r="D432" s="19"/>
      <c r="E432" s="19"/>
      <c r="F432" s="19"/>
      <c r="G432" s="19"/>
      <c r="H432" s="14"/>
      <c r="I432" s="14"/>
      <c r="K432" s="50"/>
      <c r="L432" s="50"/>
      <c r="M432" s="50"/>
      <c r="N432" s="50"/>
      <c r="O432" s="50"/>
      <c r="P432" s="8"/>
      <c r="Q432" s="8"/>
      <c r="R432" s="8"/>
      <c r="S432" s="8"/>
      <c r="T432" s="8"/>
      <c r="U432" s="8"/>
    </row>
    <row r="433" spans="1:21">
      <c r="A433" s="1"/>
      <c r="B433" s="19"/>
      <c r="C433" s="4"/>
      <c r="D433" s="4"/>
      <c r="F433" s="4"/>
      <c r="G433" s="4"/>
      <c r="H433" s="48"/>
      <c r="I433" s="48"/>
      <c r="J433" s="51" t="s">
        <v>25</v>
      </c>
      <c r="K433" s="51" t="s">
        <v>462</v>
      </c>
      <c r="L433" s="51" t="s">
        <v>463</v>
      </c>
      <c r="M433" s="51" t="s">
        <v>464</v>
      </c>
      <c r="N433" s="51" t="s">
        <v>465</v>
      </c>
      <c r="O433" s="51" t="s">
        <v>466</v>
      </c>
      <c r="P433" s="8"/>
      <c r="Q433" s="8"/>
      <c r="R433" s="8"/>
      <c r="S433" s="8"/>
      <c r="T433" s="8"/>
      <c r="U433" s="8"/>
    </row>
    <row r="434" spans="1:21">
      <c r="A434" s="1"/>
      <c r="B434" s="2"/>
      <c r="C434" s="4"/>
      <c r="D434" s="4"/>
      <c r="F434" s="4"/>
      <c r="G434" s="4"/>
      <c r="H434" s="48"/>
      <c r="I434" s="52" t="s">
        <v>261</v>
      </c>
      <c r="J434" s="53"/>
      <c r="K434" s="54" t="s">
        <v>28</v>
      </c>
      <c r="L434" s="54" t="s">
        <v>28</v>
      </c>
      <c r="M434" s="54" t="s">
        <v>28</v>
      </c>
      <c r="N434" s="54" t="s">
        <v>28</v>
      </c>
      <c r="O434" s="54" t="s">
        <v>28</v>
      </c>
      <c r="P434" s="8"/>
      <c r="Q434" s="8"/>
      <c r="R434" s="8"/>
      <c r="S434" s="8"/>
      <c r="T434" s="8"/>
      <c r="U434" s="8"/>
    </row>
    <row r="435" spans="1:21" s="143" customFormat="1" ht="57">
      <c r="A435" s="1"/>
      <c r="B435" s="168"/>
      <c r="C435" s="263" t="s">
        <v>569</v>
      </c>
      <c r="D435" s="298"/>
      <c r="E435" s="298"/>
      <c r="F435" s="298"/>
      <c r="G435" s="298"/>
      <c r="H435" s="264"/>
      <c r="I435" s="97" t="s">
        <v>382</v>
      </c>
      <c r="J435" s="163">
        <v>0</v>
      </c>
      <c r="K435" s="104"/>
      <c r="L435" s="104"/>
      <c r="M435" s="104"/>
      <c r="N435" s="104"/>
      <c r="O435" s="105"/>
    </row>
    <row r="436" spans="1:21" s="143" customFormat="1" ht="57">
      <c r="A436" s="1"/>
      <c r="B436" s="102"/>
      <c r="C436" s="263" t="s">
        <v>570</v>
      </c>
      <c r="D436" s="302"/>
      <c r="E436" s="302"/>
      <c r="F436" s="302"/>
      <c r="G436" s="302"/>
      <c r="H436" s="303"/>
      <c r="I436" s="97" t="s">
        <v>384</v>
      </c>
      <c r="J436" s="163">
        <v>0</v>
      </c>
      <c r="K436" s="106"/>
      <c r="L436" s="106"/>
      <c r="M436" s="106"/>
      <c r="N436" s="106"/>
      <c r="O436" s="107"/>
    </row>
    <row r="437" spans="1:21" s="143" customFormat="1" ht="57">
      <c r="A437" s="1"/>
      <c r="B437" s="102"/>
      <c r="C437" s="263" t="s">
        <v>571</v>
      </c>
      <c r="D437" s="302"/>
      <c r="E437" s="302"/>
      <c r="F437" s="302"/>
      <c r="G437" s="302"/>
      <c r="H437" s="303"/>
      <c r="I437" s="97" t="s">
        <v>386</v>
      </c>
      <c r="J437" s="163">
        <v>0</v>
      </c>
      <c r="K437" s="106"/>
      <c r="L437" s="106"/>
      <c r="M437" s="106"/>
      <c r="N437" s="106"/>
      <c r="O437" s="107"/>
    </row>
    <row r="438" spans="1:21" s="143" customFormat="1" ht="57">
      <c r="A438" s="1"/>
      <c r="B438" s="102"/>
      <c r="C438" s="263" t="s">
        <v>572</v>
      </c>
      <c r="D438" s="302"/>
      <c r="E438" s="302"/>
      <c r="F438" s="302"/>
      <c r="G438" s="302"/>
      <c r="H438" s="303"/>
      <c r="I438" s="97" t="s">
        <v>388</v>
      </c>
      <c r="J438" s="163">
        <v>0</v>
      </c>
      <c r="K438" s="106"/>
      <c r="L438" s="106"/>
      <c r="M438" s="106"/>
      <c r="N438" s="106"/>
      <c r="O438" s="107"/>
    </row>
    <row r="439" spans="1:21" s="143" customFormat="1" ht="85.5">
      <c r="A439" s="1"/>
      <c r="B439" s="102"/>
      <c r="C439" s="263" t="s">
        <v>573</v>
      </c>
      <c r="D439" s="302"/>
      <c r="E439" s="302"/>
      <c r="F439" s="302"/>
      <c r="G439" s="302"/>
      <c r="H439" s="303"/>
      <c r="I439" s="97" t="s">
        <v>390</v>
      </c>
      <c r="J439" s="163">
        <v>0</v>
      </c>
      <c r="K439" s="106"/>
      <c r="L439" s="106"/>
      <c r="M439" s="106"/>
      <c r="N439" s="106"/>
      <c r="O439" s="107"/>
    </row>
    <row r="440" spans="1:21" s="143" customFormat="1" ht="71.25">
      <c r="A440" s="1"/>
      <c r="B440" s="102"/>
      <c r="C440" s="263" t="s">
        <v>574</v>
      </c>
      <c r="D440" s="302"/>
      <c r="E440" s="302"/>
      <c r="F440" s="302"/>
      <c r="G440" s="302"/>
      <c r="H440" s="303"/>
      <c r="I440" s="97" t="s">
        <v>392</v>
      </c>
      <c r="J440" s="163">
        <v>0</v>
      </c>
      <c r="K440" s="106"/>
      <c r="L440" s="106"/>
      <c r="M440" s="106"/>
      <c r="N440" s="106"/>
      <c r="O440" s="107"/>
    </row>
    <row r="441" spans="1:21" s="143" customFormat="1" ht="85.5">
      <c r="A441" s="1"/>
      <c r="B441" s="102"/>
      <c r="C441" s="263" t="s">
        <v>575</v>
      </c>
      <c r="D441" s="302"/>
      <c r="E441" s="302"/>
      <c r="F441" s="302"/>
      <c r="G441" s="302"/>
      <c r="H441" s="303"/>
      <c r="I441" s="97" t="s">
        <v>394</v>
      </c>
      <c r="J441" s="163">
        <v>0</v>
      </c>
      <c r="K441" s="106"/>
      <c r="L441" s="106"/>
      <c r="M441" s="106"/>
      <c r="N441" s="106"/>
      <c r="O441" s="107"/>
    </row>
    <row r="442" spans="1:21" s="143" customFormat="1" ht="71.25">
      <c r="A442" s="1"/>
      <c r="B442" s="102"/>
      <c r="C442" s="263" t="s">
        <v>576</v>
      </c>
      <c r="D442" s="302"/>
      <c r="E442" s="302"/>
      <c r="F442" s="302"/>
      <c r="G442" s="302"/>
      <c r="H442" s="303"/>
      <c r="I442" s="97" t="s">
        <v>396</v>
      </c>
      <c r="J442" s="163">
        <v>0</v>
      </c>
      <c r="K442" s="108"/>
      <c r="L442" s="108"/>
      <c r="M442" s="108"/>
      <c r="N442" s="108"/>
      <c r="O442" s="109"/>
    </row>
    <row r="443" spans="1:21" s="61" customFormat="1">
      <c r="A443" s="1"/>
      <c r="B443" s="19"/>
      <c r="C443" s="19"/>
      <c r="D443" s="19"/>
      <c r="E443" s="19"/>
      <c r="F443" s="19"/>
      <c r="G443" s="19"/>
      <c r="H443" s="14"/>
      <c r="I443" s="14"/>
      <c r="J443" s="59"/>
      <c r="K443" s="60"/>
      <c r="L443" s="60"/>
      <c r="M443" s="60"/>
      <c r="N443" s="60"/>
      <c r="O443" s="60"/>
    </row>
    <row r="444" spans="1:21" s="57" customFormat="1">
      <c r="A444" s="1"/>
      <c r="B444" s="58"/>
      <c r="C444" s="47"/>
      <c r="D444" s="47"/>
      <c r="E444" s="47"/>
      <c r="F444" s="47"/>
      <c r="G444" s="47"/>
      <c r="H444" s="62"/>
      <c r="I444" s="62"/>
      <c r="J444" s="59"/>
      <c r="K444" s="63"/>
      <c r="L444" s="63"/>
      <c r="M444" s="63"/>
      <c r="N444" s="63"/>
      <c r="O444" s="63"/>
    </row>
    <row r="445" spans="1:21" s="168" customFormat="1">
      <c r="A445" s="1"/>
      <c r="B445" s="102"/>
      <c r="C445" s="4"/>
      <c r="D445" s="4"/>
      <c r="E445" s="4"/>
      <c r="F445" s="4"/>
      <c r="G445" s="4"/>
      <c r="H445" s="48"/>
      <c r="I445" s="48"/>
      <c r="J445" s="76"/>
      <c r="K445" s="77"/>
      <c r="L445" s="77"/>
      <c r="M445" s="77"/>
      <c r="N445" s="77"/>
      <c r="O445" s="77"/>
    </row>
    <row r="446" spans="1:21" s="168" customFormat="1">
      <c r="A446" s="1"/>
      <c r="B446" s="19" t="s">
        <v>577</v>
      </c>
      <c r="C446" s="4"/>
      <c r="D446" s="4"/>
      <c r="E446" s="4"/>
      <c r="F446" s="4"/>
      <c r="G446" s="4"/>
      <c r="H446" s="48"/>
      <c r="I446" s="48"/>
      <c r="J446" s="76"/>
      <c r="K446" s="77"/>
      <c r="L446" s="77"/>
      <c r="M446" s="77"/>
      <c r="N446" s="77"/>
      <c r="O446" s="77"/>
    </row>
    <row r="447" spans="1:21">
      <c r="A447" s="1"/>
      <c r="B447" s="19"/>
      <c r="C447" s="19"/>
      <c r="D447" s="19"/>
      <c r="E447" s="19"/>
      <c r="F447" s="19"/>
      <c r="G447" s="19"/>
      <c r="H447" s="14"/>
      <c r="I447" s="14"/>
      <c r="K447" s="50"/>
      <c r="L447" s="50"/>
      <c r="M447" s="50"/>
      <c r="N447" s="50"/>
      <c r="O447" s="50"/>
      <c r="P447" s="8"/>
      <c r="Q447" s="8"/>
      <c r="R447" s="8"/>
      <c r="S447" s="8"/>
      <c r="T447" s="8"/>
      <c r="U447" s="8"/>
    </row>
    <row r="448" spans="1:21">
      <c r="A448" s="1"/>
      <c r="B448" s="19"/>
      <c r="C448" s="4"/>
      <c r="D448" s="4"/>
      <c r="F448" s="4"/>
      <c r="G448" s="4"/>
      <c r="H448" s="48"/>
      <c r="I448" s="48"/>
      <c r="J448" s="51" t="s">
        <v>25</v>
      </c>
      <c r="K448" s="51" t="s">
        <v>462</v>
      </c>
      <c r="L448" s="51" t="s">
        <v>463</v>
      </c>
      <c r="M448" s="51" t="s">
        <v>464</v>
      </c>
      <c r="N448" s="51" t="s">
        <v>465</v>
      </c>
      <c r="O448" s="51" t="s">
        <v>466</v>
      </c>
      <c r="P448" s="8"/>
      <c r="Q448" s="8"/>
      <c r="R448" s="8"/>
      <c r="S448" s="8"/>
      <c r="T448" s="8"/>
      <c r="U448" s="8"/>
    </row>
    <row r="449" spans="1:21">
      <c r="A449" s="1"/>
      <c r="B449" s="2"/>
      <c r="C449" s="4"/>
      <c r="D449" s="4"/>
      <c r="F449" s="4"/>
      <c r="G449" s="4"/>
      <c r="H449" s="48"/>
      <c r="I449" s="52" t="s">
        <v>261</v>
      </c>
      <c r="J449" s="53"/>
      <c r="K449" s="54" t="s">
        <v>28</v>
      </c>
      <c r="L449" s="54" t="s">
        <v>28</v>
      </c>
      <c r="M449" s="54" t="s">
        <v>28</v>
      </c>
      <c r="N449" s="54" t="s">
        <v>28</v>
      </c>
      <c r="O449" s="54" t="s">
        <v>28</v>
      </c>
      <c r="P449" s="8"/>
      <c r="Q449" s="8"/>
      <c r="R449" s="8"/>
      <c r="S449" s="8"/>
      <c r="T449" s="8"/>
      <c r="U449" s="8"/>
    </row>
    <row r="450" spans="1:21" s="143" customFormat="1" ht="42.75">
      <c r="A450" s="1"/>
      <c r="B450" s="168"/>
      <c r="C450" s="336" t="s">
        <v>578</v>
      </c>
      <c r="D450" s="337"/>
      <c r="E450" s="337"/>
      <c r="F450" s="337"/>
      <c r="G450" s="337"/>
      <c r="H450" s="338"/>
      <c r="I450" s="97" t="s">
        <v>399</v>
      </c>
      <c r="J450" s="163">
        <v>48</v>
      </c>
      <c r="K450" s="104"/>
      <c r="L450" s="104"/>
      <c r="M450" s="104"/>
      <c r="N450" s="104"/>
      <c r="O450" s="105"/>
    </row>
    <row r="451" spans="1:21" s="143" customFormat="1" ht="57">
      <c r="A451" s="1"/>
      <c r="B451" s="58"/>
      <c r="C451" s="151"/>
      <c r="D451" s="177"/>
      <c r="E451" s="263" t="s">
        <v>579</v>
      </c>
      <c r="F451" s="302"/>
      <c r="G451" s="302"/>
      <c r="H451" s="303"/>
      <c r="I451" s="97" t="s">
        <v>401</v>
      </c>
      <c r="J451" s="163">
        <v>0</v>
      </c>
      <c r="K451" s="106"/>
      <c r="L451" s="106"/>
      <c r="M451" s="106"/>
      <c r="N451" s="106"/>
      <c r="O451" s="107"/>
    </row>
    <row r="452" spans="1:21" s="143" customFormat="1" ht="57">
      <c r="A452" s="1"/>
      <c r="B452" s="58"/>
      <c r="C452" s="151"/>
      <c r="D452" s="177"/>
      <c r="E452" s="263" t="s">
        <v>580</v>
      </c>
      <c r="F452" s="302"/>
      <c r="G452" s="302"/>
      <c r="H452" s="303"/>
      <c r="I452" s="97" t="s">
        <v>403</v>
      </c>
      <c r="J452" s="163">
        <v>13</v>
      </c>
      <c r="K452" s="106"/>
      <c r="L452" s="106"/>
      <c r="M452" s="106"/>
      <c r="N452" s="106"/>
      <c r="O452" s="107"/>
    </row>
    <row r="453" spans="1:21" s="143" customFormat="1" ht="71.25">
      <c r="A453" s="1"/>
      <c r="B453" s="58"/>
      <c r="C453" s="69"/>
      <c r="D453" s="70"/>
      <c r="E453" s="263" t="s">
        <v>581</v>
      </c>
      <c r="F453" s="302"/>
      <c r="G453" s="302"/>
      <c r="H453" s="303"/>
      <c r="I453" s="97" t="s">
        <v>405</v>
      </c>
      <c r="J453" s="163">
        <v>35</v>
      </c>
      <c r="K453" s="106"/>
      <c r="L453" s="106"/>
      <c r="M453" s="106"/>
      <c r="N453" s="106"/>
      <c r="O453" s="107"/>
    </row>
    <row r="454" spans="1:21" s="143" customFormat="1" ht="57">
      <c r="A454" s="1"/>
      <c r="B454" s="58"/>
      <c r="C454" s="151"/>
      <c r="D454" s="177"/>
      <c r="E454" s="263" t="s">
        <v>582</v>
      </c>
      <c r="F454" s="302"/>
      <c r="G454" s="302"/>
      <c r="H454" s="303"/>
      <c r="I454" s="97" t="s">
        <v>407</v>
      </c>
      <c r="J454" s="163">
        <v>0</v>
      </c>
      <c r="K454" s="106"/>
      <c r="L454" s="106"/>
      <c r="M454" s="106"/>
      <c r="N454" s="106"/>
      <c r="O454" s="107"/>
    </row>
    <row r="455" spans="1:21" s="143" customFormat="1" ht="42.75">
      <c r="A455" s="1"/>
      <c r="B455" s="58"/>
      <c r="C455" s="151"/>
      <c r="D455" s="177"/>
      <c r="E455" s="263" t="s">
        <v>583</v>
      </c>
      <c r="F455" s="302"/>
      <c r="G455" s="302"/>
      <c r="H455" s="303"/>
      <c r="I455" s="97" t="s">
        <v>409</v>
      </c>
      <c r="J455" s="163">
        <v>0</v>
      </c>
      <c r="K455" s="106"/>
      <c r="L455" s="106"/>
      <c r="M455" s="106"/>
      <c r="N455" s="106"/>
      <c r="O455" s="107"/>
    </row>
    <row r="456" spans="1:21" s="143" customFormat="1" ht="57">
      <c r="A456" s="1"/>
      <c r="B456" s="58"/>
      <c r="C456" s="151"/>
      <c r="D456" s="177"/>
      <c r="E456" s="263" t="s">
        <v>584</v>
      </c>
      <c r="F456" s="302"/>
      <c r="G456" s="302"/>
      <c r="H456" s="303"/>
      <c r="I456" s="97" t="s">
        <v>411</v>
      </c>
      <c r="J456" s="163">
        <v>0</v>
      </c>
      <c r="K456" s="106"/>
      <c r="L456" s="106"/>
      <c r="M456" s="106"/>
      <c r="N456" s="106"/>
      <c r="O456" s="107"/>
    </row>
    <row r="457" spans="1:21" s="143" customFormat="1" ht="57">
      <c r="A457" s="1"/>
      <c r="B457" s="58"/>
      <c r="C457" s="153"/>
      <c r="D457" s="178"/>
      <c r="E457" s="263" t="s">
        <v>585</v>
      </c>
      <c r="F457" s="302"/>
      <c r="G457" s="302"/>
      <c r="H457" s="303"/>
      <c r="I457" s="97" t="s">
        <v>413</v>
      </c>
      <c r="J457" s="163">
        <v>0</v>
      </c>
      <c r="K457" s="106"/>
      <c r="L457" s="106"/>
      <c r="M457" s="106"/>
      <c r="N457" s="106"/>
      <c r="O457" s="107"/>
    </row>
    <row r="458" spans="1:21" s="143" customFormat="1" ht="57">
      <c r="A458" s="1"/>
      <c r="B458" s="58"/>
      <c r="C458" s="281" t="s">
        <v>586</v>
      </c>
      <c r="D458" s="282"/>
      <c r="E458" s="282"/>
      <c r="F458" s="282"/>
      <c r="G458" s="282"/>
      <c r="H458" s="282"/>
      <c r="I458" s="97" t="s">
        <v>415</v>
      </c>
      <c r="J458" s="169" t="s">
        <v>567</v>
      </c>
      <c r="K458" s="106"/>
      <c r="L458" s="106"/>
      <c r="M458" s="106"/>
      <c r="N458" s="106"/>
      <c r="O458" s="107"/>
    </row>
    <row r="459" spans="1:21" s="143" customFormat="1" ht="57">
      <c r="A459" s="1"/>
      <c r="B459" s="58"/>
      <c r="C459" s="281" t="s">
        <v>587</v>
      </c>
      <c r="D459" s="282"/>
      <c r="E459" s="282"/>
      <c r="F459" s="282"/>
      <c r="G459" s="282"/>
      <c r="H459" s="282"/>
      <c r="I459" s="97" t="s">
        <v>417</v>
      </c>
      <c r="J459" s="163">
        <v>0</v>
      </c>
      <c r="K459" s="106"/>
      <c r="L459" s="106"/>
      <c r="M459" s="106"/>
      <c r="N459" s="106"/>
      <c r="O459" s="107"/>
    </row>
    <row r="460" spans="1:21" s="143" customFormat="1" ht="57">
      <c r="A460" s="1"/>
      <c r="B460" s="58"/>
      <c r="C460" s="281" t="s">
        <v>588</v>
      </c>
      <c r="D460" s="282"/>
      <c r="E460" s="282"/>
      <c r="F460" s="282"/>
      <c r="G460" s="282"/>
      <c r="H460" s="282"/>
      <c r="I460" s="97" t="s">
        <v>419</v>
      </c>
      <c r="J460" s="163">
        <v>0</v>
      </c>
      <c r="K460" s="106"/>
      <c r="L460" s="106"/>
      <c r="M460" s="106"/>
      <c r="N460" s="106"/>
      <c r="O460" s="107"/>
    </row>
    <row r="461" spans="1:21" s="143" customFormat="1" ht="42.75">
      <c r="A461" s="1"/>
      <c r="B461" s="58"/>
      <c r="C461" s="281" t="s">
        <v>589</v>
      </c>
      <c r="D461" s="282"/>
      <c r="E461" s="282"/>
      <c r="F461" s="282"/>
      <c r="G461" s="282"/>
      <c r="H461" s="282"/>
      <c r="I461" s="97" t="s">
        <v>421</v>
      </c>
      <c r="J461" s="163">
        <v>0</v>
      </c>
      <c r="K461" s="106"/>
      <c r="L461" s="106"/>
      <c r="M461" s="106"/>
      <c r="N461" s="106"/>
      <c r="O461" s="107"/>
    </row>
    <row r="462" spans="1:21" s="143" customFormat="1" ht="57">
      <c r="A462" s="1"/>
      <c r="B462" s="58"/>
      <c r="C462" s="281" t="s">
        <v>590</v>
      </c>
      <c r="D462" s="282"/>
      <c r="E462" s="282"/>
      <c r="F462" s="282"/>
      <c r="G462" s="282"/>
      <c r="H462" s="282"/>
      <c r="I462" s="97" t="s">
        <v>423</v>
      </c>
      <c r="J462" s="163">
        <v>0</v>
      </c>
      <c r="K462" s="106"/>
      <c r="L462" s="106"/>
      <c r="M462" s="106"/>
      <c r="N462" s="106"/>
      <c r="O462" s="107"/>
    </row>
    <row r="463" spans="1:21" s="143" customFormat="1" ht="57">
      <c r="A463" s="1"/>
      <c r="B463" s="58"/>
      <c r="C463" s="281" t="s">
        <v>591</v>
      </c>
      <c r="D463" s="282"/>
      <c r="E463" s="282"/>
      <c r="F463" s="282"/>
      <c r="G463" s="282"/>
      <c r="H463" s="282"/>
      <c r="I463" s="97" t="s">
        <v>425</v>
      </c>
      <c r="J463" s="163">
        <v>0</v>
      </c>
      <c r="K463" s="106"/>
      <c r="L463" s="106"/>
      <c r="M463" s="106"/>
      <c r="N463" s="106"/>
      <c r="O463" s="107"/>
    </row>
    <row r="464" spans="1:21" s="143" customFormat="1" ht="71.25">
      <c r="A464" s="1"/>
      <c r="B464" s="58"/>
      <c r="C464" s="281" t="s">
        <v>592</v>
      </c>
      <c r="D464" s="282"/>
      <c r="E464" s="282"/>
      <c r="F464" s="282"/>
      <c r="G464" s="282"/>
      <c r="H464" s="282"/>
      <c r="I464" s="97" t="s">
        <v>427</v>
      </c>
      <c r="J464" s="163">
        <v>0</v>
      </c>
      <c r="K464" s="108"/>
      <c r="L464" s="108"/>
      <c r="M464" s="108"/>
      <c r="N464" s="108"/>
      <c r="O464" s="109"/>
    </row>
    <row r="465" spans="1:21" s="61" customFormat="1">
      <c r="A465" s="1"/>
      <c r="B465" s="19"/>
      <c r="C465" s="19"/>
      <c r="D465" s="19"/>
      <c r="E465" s="19"/>
      <c r="F465" s="19"/>
      <c r="G465" s="19"/>
      <c r="H465" s="14"/>
      <c r="I465" s="14"/>
      <c r="J465" s="59"/>
      <c r="K465" s="60"/>
      <c r="L465" s="60"/>
      <c r="M465" s="60"/>
      <c r="N465" s="60"/>
      <c r="O465" s="60"/>
    </row>
    <row r="466" spans="1:21" s="57" customFormat="1">
      <c r="A466" s="1"/>
      <c r="B466" s="58"/>
      <c r="C466" s="47"/>
      <c r="D466" s="47"/>
      <c r="E466" s="47"/>
      <c r="F466" s="47"/>
      <c r="G466" s="47"/>
      <c r="H466" s="62"/>
      <c r="I466" s="62"/>
      <c r="J466" s="59"/>
      <c r="K466" s="63"/>
      <c r="L466" s="63"/>
      <c r="M466" s="63"/>
      <c r="N466" s="63"/>
      <c r="O466" s="63"/>
    </row>
    <row r="467" spans="1:21" s="168" customFormat="1">
      <c r="A467" s="1"/>
      <c r="B467" s="102"/>
      <c r="C467" s="4"/>
      <c r="D467" s="4"/>
      <c r="E467" s="4"/>
      <c r="F467" s="4"/>
      <c r="G467" s="4"/>
      <c r="H467" s="48"/>
      <c r="I467" s="48"/>
      <c r="J467" s="76"/>
      <c r="K467" s="77"/>
      <c r="L467" s="77"/>
      <c r="M467" s="77"/>
      <c r="N467" s="77"/>
      <c r="O467" s="77"/>
    </row>
    <row r="468" spans="1:21">
      <c r="A468" s="1"/>
      <c r="B468" s="19"/>
      <c r="C468" s="19"/>
      <c r="D468" s="19"/>
      <c r="E468" s="19"/>
      <c r="F468" s="19"/>
      <c r="G468" s="19"/>
      <c r="H468" s="14"/>
      <c r="I468" s="14"/>
      <c r="K468" s="50"/>
      <c r="L468" s="50"/>
      <c r="M468" s="50"/>
      <c r="N468" s="50"/>
      <c r="O468" s="50"/>
      <c r="P468" s="8"/>
      <c r="Q468" s="8"/>
      <c r="R468" s="8"/>
      <c r="S468" s="8"/>
      <c r="T468" s="8"/>
      <c r="U468" s="8"/>
    </row>
    <row r="469" spans="1:21">
      <c r="A469" s="1"/>
      <c r="B469" s="19"/>
      <c r="C469" s="4"/>
      <c r="D469" s="4"/>
      <c r="F469" s="4"/>
      <c r="G469" s="4"/>
      <c r="H469" s="48"/>
      <c r="I469" s="48"/>
      <c r="J469" s="51" t="s">
        <v>25</v>
      </c>
      <c r="K469" s="51" t="s">
        <v>462</v>
      </c>
      <c r="L469" s="51" t="s">
        <v>463</v>
      </c>
      <c r="M469" s="51" t="s">
        <v>464</v>
      </c>
      <c r="N469" s="51" t="s">
        <v>465</v>
      </c>
      <c r="O469" s="51" t="s">
        <v>466</v>
      </c>
      <c r="P469" s="8"/>
      <c r="Q469" s="8"/>
      <c r="R469" s="8"/>
      <c r="S469" s="8"/>
      <c r="T469" s="8"/>
      <c r="U469" s="8"/>
    </row>
    <row r="470" spans="1:21">
      <c r="A470" s="1"/>
      <c r="B470" s="2"/>
      <c r="C470" s="4"/>
      <c r="D470" s="4"/>
      <c r="F470" s="4"/>
      <c r="G470" s="4"/>
      <c r="H470" s="48"/>
      <c r="I470" s="52" t="s">
        <v>261</v>
      </c>
      <c r="J470" s="53"/>
      <c r="K470" s="54" t="s">
        <v>28</v>
      </c>
      <c r="L470" s="54" t="s">
        <v>28</v>
      </c>
      <c r="M470" s="54" t="s">
        <v>28</v>
      </c>
      <c r="N470" s="54" t="s">
        <v>28</v>
      </c>
      <c r="O470" s="54" t="s">
        <v>28</v>
      </c>
      <c r="P470" s="8"/>
      <c r="Q470" s="8"/>
      <c r="R470" s="8"/>
      <c r="S470" s="8"/>
      <c r="T470" s="8"/>
      <c r="U470" s="8"/>
    </row>
    <row r="471" spans="1:21" s="57" customFormat="1" ht="42.75">
      <c r="A471" s="1"/>
      <c r="B471" s="58"/>
      <c r="C471" s="365" t="s">
        <v>428</v>
      </c>
      <c r="D471" s="357"/>
      <c r="E471" s="357"/>
      <c r="F471" s="357"/>
      <c r="G471" s="357"/>
      <c r="H471" s="358"/>
      <c r="I471" s="113" t="s">
        <v>429</v>
      </c>
      <c r="J471" s="179"/>
      <c r="K471" s="172"/>
      <c r="L471" s="172"/>
      <c r="M471" s="172"/>
      <c r="N471" s="172"/>
      <c r="O471" s="172"/>
    </row>
    <row r="472" spans="1:21" s="57" customFormat="1" ht="42.75">
      <c r="A472" s="1"/>
      <c r="B472" s="58"/>
      <c r="C472" s="359" t="s">
        <v>430</v>
      </c>
      <c r="D472" s="360"/>
      <c r="E472" s="360"/>
      <c r="F472" s="360"/>
      <c r="G472" s="360"/>
      <c r="H472" s="360"/>
      <c r="I472" s="113" t="s">
        <v>431</v>
      </c>
      <c r="J472" s="179"/>
      <c r="K472" s="180"/>
      <c r="L472" s="180"/>
      <c r="M472" s="180"/>
      <c r="N472" s="180"/>
      <c r="O472" s="180"/>
    </row>
    <row r="473" spans="1:21" s="57" customFormat="1" ht="35.1" customHeight="1">
      <c r="A473" s="1"/>
      <c r="B473" s="58"/>
      <c r="C473" s="355" t="s">
        <v>432</v>
      </c>
      <c r="D473" s="361"/>
      <c r="E473" s="361"/>
      <c r="F473" s="361"/>
      <c r="G473" s="361"/>
      <c r="H473" s="362"/>
      <c r="I473" s="283" t="s">
        <v>433</v>
      </c>
      <c r="J473" s="116">
        <v>0</v>
      </c>
      <c r="K473" s="117"/>
      <c r="L473" s="117"/>
      <c r="M473" s="117"/>
      <c r="N473" s="117"/>
      <c r="O473" s="117"/>
    </row>
    <row r="474" spans="1:21" s="57" customFormat="1" ht="35.1" customHeight="1">
      <c r="A474" s="1"/>
      <c r="B474" s="58"/>
      <c r="C474" s="181"/>
      <c r="D474" s="182"/>
      <c r="E474" s="355" t="s">
        <v>434</v>
      </c>
      <c r="F474" s="356"/>
      <c r="G474" s="357"/>
      <c r="H474" s="358"/>
      <c r="I474" s="322"/>
      <c r="J474" s="116">
        <v>0</v>
      </c>
      <c r="K474" s="117"/>
      <c r="L474" s="117"/>
      <c r="M474" s="117"/>
      <c r="N474" s="117"/>
      <c r="O474" s="117"/>
    </row>
    <row r="475" spans="1:21" s="57" customFormat="1" ht="45" customHeight="1">
      <c r="A475" s="1"/>
      <c r="B475" s="58"/>
      <c r="C475" s="183"/>
      <c r="D475" s="184"/>
      <c r="E475" s="363"/>
      <c r="F475" s="364"/>
      <c r="G475" s="352" t="s">
        <v>435</v>
      </c>
      <c r="H475" s="354"/>
      <c r="I475" s="323"/>
      <c r="J475" s="116">
        <v>0</v>
      </c>
      <c r="K475" s="117"/>
      <c r="L475" s="117"/>
      <c r="M475" s="117"/>
      <c r="N475" s="117"/>
      <c r="O475" s="117"/>
    </row>
    <row r="476" spans="1:21" s="61" customFormat="1">
      <c r="A476" s="1"/>
      <c r="B476" s="19"/>
      <c r="C476" s="47"/>
      <c r="D476" s="47"/>
      <c r="E476" s="19"/>
      <c r="F476" s="19"/>
      <c r="G476" s="19"/>
      <c r="H476" s="14"/>
      <c r="I476" s="14"/>
      <c r="J476" s="59"/>
      <c r="K476" s="60"/>
      <c r="L476" s="60"/>
      <c r="M476" s="60"/>
      <c r="N476" s="60"/>
      <c r="O476" s="60"/>
    </row>
    <row r="477" spans="1:21" s="57" customFormat="1">
      <c r="A477" s="1"/>
      <c r="B477" s="58"/>
      <c r="C477" s="47"/>
      <c r="D477" s="47"/>
      <c r="E477" s="47"/>
      <c r="F477" s="47"/>
      <c r="G477" s="47"/>
      <c r="H477" s="62"/>
      <c r="I477" s="62"/>
      <c r="J477" s="59"/>
      <c r="K477" s="63"/>
      <c r="L477" s="63"/>
      <c r="M477" s="63"/>
      <c r="N477" s="63"/>
      <c r="O477" s="63"/>
    </row>
    <row r="478" spans="1:21" s="61" customFormat="1">
      <c r="A478" s="1"/>
      <c r="B478" s="58"/>
      <c r="C478" s="4"/>
      <c r="D478" s="4"/>
      <c r="E478" s="4"/>
      <c r="F478" s="4"/>
      <c r="G478" s="4"/>
      <c r="H478" s="48"/>
      <c r="I478" s="48"/>
      <c r="J478" s="76"/>
      <c r="K478" s="77"/>
      <c r="L478" s="77"/>
      <c r="M478" s="77"/>
      <c r="N478" s="77"/>
      <c r="O478" s="77"/>
    </row>
    <row r="479" spans="1:21" s="61" customFormat="1">
      <c r="A479" s="1"/>
      <c r="B479" s="19" t="s">
        <v>593</v>
      </c>
      <c r="C479" s="4"/>
      <c r="D479" s="4"/>
      <c r="E479" s="4"/>
      <c r="F479" s="4"/>
      <c r="G479" s="4"/>
      <c r="H479" s="48"/>
      <c r="I479" s="48"/>
      <c r="J479" s="76"/>
      <c r="K479" s="77"/>
      <c r="L479" s="77"/>
      <c r="M479" s="77"/>
      <c r="N479" s="77"/>
      <c r="O479" s="77"/>
    </row>
    <row r="480" spans="1:21">
      <c r="A480" s="1"/>
      <c r="B480" s="19"/>
      <c r="C480" s="19"/>
      <c r="D480" s="19"/>
      <c r="E480" s="19"/>
      <c r="F480" s="19"/>
      <c r="G480" s="19"/>
      <c r="H480" s="14"/>
      <c r="I480" s="14"/>
      <c r="K480" s="50"/>
      <c r="L480" s="50"/>
      <c r="M480" s="50"/>
      <c r="N480" s="50"/>
      <c r="O480" s="50"/>
      <c r="P480" s="8"/>
      <c r="Q480" s="8"/>
      <c r="R480" s="8"/>
      <c r="S480" s="8"/>
      <c r="T480" s="8"/>
      <c r="U480" s="8"/>
    </row>
    <row r="481" spans="1:21">
      <c r="A481" s="1"/>
      <c r="B481" s="19"/>
      <c r="C481" s="4"/>
      <c r="D481" s="4"/>
      <c r="F481" s="4"/>
      <c r="G481" s="4"/>
      <c r="H481" s="48"/>
      <c r="I481" s="48"/>
      <c r="J481" s="51" t="s">
        <v>25</v>
      </c>
      <c r="K481" s="51" t="s">
        <v>462</v>
      </c>
      <c r="L481" s="51" t="s">
        <v>463</v>
      </c>
      <c r="M481" s="51" t="s">
        <v>464</v>
      </c>
      <c r="N481" s="51" t="s">
        <v>465</v>
      </c>
      <c r="O481" s="51" t="s">
        <v>466</v>
      </c>
      <c r="P481" s="8"/>
      <c r="Q481" s="8"/>
      <c r="R481" s="8"/>
      <c r="S481" s="8"/>
      <c r="T481" s="8"/>
      <c r="U481" s="8"/>
    </row>
    <row r="482" spans="1:21">
      <c r="A482" s="1"/>
      <c r="B482" s="2"/>
      <c r="C482" s="4"/>
      <c r="D482" s="4"/>
      <c r="F482" s="4"/>
      <c r="G482" s="4"/>
      <c r="H482" s="48"/>
      <c r="I482" s="52" t="s">
        <v>261</v>
      </c>
      <c r="J482" s="53"/>
      <c r="K482" s="54" t="s">
        <v>28</v>
      </c>
      <c r="L482" s="54" t="s">
        <v>28</v>
      </c>
      <c r="M482" s="54" t="s">
        <v>28</v>
      </c>
      <c r="N482" s="54" t="s">
        <v>28</v>
      </c>
      <c r="O482" s="54" t="s">
        <v>28</v>
      </c>
      <c r="P482" s="8"/>
      <c r="Q482" s="8"/>
      <c r="R482" s="8"/>
      <c r="S482" s="8"/>
      <c r="T482" s="8"/>
      <c r="U482" s="8"/>
    </row>
    <row r="483" spans="1:21" s="57" customFormat="1" ht="57">
      <c r="A483" s="1"/>
      <c r="B483" s="2"/>
      <c r="C483" s="263" t="s">
        <v>437</v>
      </c>
      <c r="D483" s="298"/>
      <c r="E483" s="298"/>
      <c r="F483" s="298"/>
      <c r="G483" s="298"/>
      <c r="H483" s="264"/>
      <c r="I483" s="97" t="s">
        <v>438</v>
      </c>
      <c r="J483" s="169">
        <v>53</v>
      </c>
      <c r="K483" s="185"/>
      <c r="L483" s="185"/>
      <c r="M483" s="185"/>
      <c r="N483" s="185"/>
      <c r="O483" s="186"/>
    </row>
    <row r="484" spans="1:21" s="143" customFormat="1" ht="85.5">
      <c r="A484" s="1"/>
      <c r="B484" s="102"/>
      <c r="C484" s="263" t="s">
        <v>594</v>
      </c>
      <c r="D484" s="302"/>
      <c r="E484" s="302"/>
      <c r="F484" s="302"/>
      <c r="G484" s="302"/>
      <c r="H484" s="303"/>
      <c r="I484" s="97" t="s">
        <v>440</v>
      </c>
      <c r="J484" s="163">
        <v>0</v>
      </c>
      <c r="K484" s="187"/>
      <c r="L484" s="187"/>
      <c r="M484" s="187"/>
      <c r="N484" s="187"/>
      <c r="O484" s="188"/>
    </row>
    <row r="485" spans="1:21" s="143" customFormat="1" ht="42.75">
      <c r="A485" s="1"/>
      <c r="B485" s="102"/>
      <c r="C485" s="263" t="s">
        <v>595</v>
      </c>
      <c r="D485" s="302"/>
      <c r="E485" s="302"/>
      <c r="F485" s="302"/>
      <c r="G485" s="302"/>
      <c r="H485" s="303"/>
      <c r="I485" s="97" t="s">
        <v>442</v>
      </c>
      <c r="J485" s="163">
        <v>0</v>
      </c>
      <c r="K485" s="187"/>
      <c r="L485" s="187"/>
      <c r="M485" s="187"/>
      <c r="N485" s="187"/>
      <c r="O485" s="188"/>
    </row>
    <row r="486" spans="1:21" s="143" customFormat="1" ht="71.25">
      <c r="A486" s="1"/>
      <c r="B486" s="102"/>
      <c r="C486" s="263" t="s">
        <v>596</v>
      </c>
      <c r="D486" s="302"/>
      <c r="E486" s="302"/>
      <c r="F486" s="302"/>
      <c r="G486" s="302"/>
      <c r="H486" s="303"/>
      <c r="I486" s="97" t="s">
        <v>444</v>
      </c>
      <c r="J486" s="163" t="s">
        <v>567</v>
      </c>
      <c r="K486" s="189"/>
      <c r="L486" s="189"/>
      <c r="M486" s="189"/>
      <c r="N486" s="189"/>
      <c r="O486" s="190"/>
    </row>
    <row r="487" spans="1:21" s="61" customFormat="1">
      <c r="A487" s="1"/>
      <c r="B487" s="19"/>
      <c r="C487" s="19"/>
      <c r="D487" s="19"/>
      <c r="E487" s="19"/>
      <c r="F487" s="19"/>
      <c r="G487" s="19"/>
      <c r="H487" s="14"/>
      <c r="I487" s="14"/>
      <c r="J487" s="59"/>
      <c r="K487" s="60"/>
      <c r="L487" s="60"/>
      <c r="M487" s="60"/>
      <c r="N487" s="60"/>
      <c r="O487" s="60"/>
    </row>
    <row r="488" spans="1:21" s="57" customFormat="1">
      <c r="A488" s="1"/>
      <c r="B488" s="58"/>
      <c r="C488" s="47"/>
      <c r="D488" s="47"/>
      <c r="E488" s="47"/>
      <c r="F488" s="47"/>
      <c r="G488" s="47"/>
      <c r="H488" s="62"/>
      <c r="I488" s="62"/>
      <c r="J488" s="59"/>
      <c r="K488" s="63"/>
      <c r="L488" s="63"/>
      <c r="M488" s="63"/>
      <c r="N488" s="63"/>
      <c r="O488" s="63"/>
    </row>
    <row r="489" spans="1:21" s="168" customFormat="1">
      <c r="A489" s="1"/>
      <c r="C489" s="4"/>
      <c r="D489" s="4"/>
      <c r="E489" s="4"/>
      <c r="F489" s="4"/>
      <c r="G489" s="4"/>
      <c r="H489" s="48"/>
      <c r="I489" s="48"/>
      <c r="J489" s="76"/>
      <c r="K489" s="77"/>
      <c r="L489" s="77"/>
      <c r="M489" s="77"/>
      <c r="N489" s="77"/>
      <c r="O489" s="77"/>
    </row>
    <row r="490" spans="1:21" s="168" customFormat="1">
      <c r="A490" s="1"/>
      <c r="B490" s="19" t="s">
        <v>597</v>
      </c>
      <c r="C490" s="4"/>
      <c r="D490" s="4"/>
      <c r="E490" s="4"/>
      <c r="F490" s="4"/>
      <c r="G490" s="4"/>
      <c r="H490" s="48"/>
      <c r="I490" s="48"/>
      <c r="J490" s="76"/>
      <c r="K490" s="77"/>
      <c r="L490" s="77"/>
      <c r="M490" s="77"/>
      <c r="N490" s="77"/>
      <c r="O490" s="77"/>
    </row>
    <row r="491" spans="1:21">
      <c r="A491" s="1"/>
      <c r="B491" s="19"/>
      <c r="C491" s="19"/>
      <c r="D491" s="19"/>
      <c r="E491" s="19"/>
      <c r="F491" s="19"/>
      <c r="G491" s="19"/>
      <c r="H491" s="14"/>
      <c r="I491" s="14"/>
      <c r="K491" s="50"/>
      <c r="L491" s="50"/>
      <c r="M491" s="50"/>
      <c r="N491" s="50"/>
      <c r="O491" s="50"/>
      <c r="P491" s="8"/>
      <c r="Q491" s="8"/>
      <c r="R491" s="8"/>
      <c r="S491" s="8"/>
      <c r="T491" s="8"/>
      <c r="U491" s="8"/>
    </row>
    <row r="492" spans="1:21">
      <c r="A492" s="1"/>
      <c r="B492" s="19"/>
      <c r="C492" s="4"/>
      <c r="D492" s="4"/>
      <c r="F492" s="4"/>
      <c r="G492" s="4"/>
      <c r="H492" s="48"/>
      <c r="I492" s="48"/>
      <c r="J492" s="51" t="s">
        <v>25</v>
      </c>
      <c r="K492" s="51" t="s">
        <v>462</v>
      </c>
      <c r="L492" s="51" t="s">
        <v>463</v>
      </c>
      <c r="M492" s="51" t="s">
        <v>464</v>
      </c>
      <c r="N492" s="51" t="s">
        <v>465</v>
      </c>
      <c r="O492" s="51" t="s">
        <v>466</v>
      </c>
      <c r="P492" s="8"/>
      <c r="Q492" s="8"/>
      <c r="R492" s="8"/>
      <c r="S492" s="8"/>
      <c r="T492" s="8"/>
      <c r="U492" s="8"/>
    </row>
    <row r="493" spans="1:21">
      <c r="A493" s="1"/>
      <c r="B493" s="2"/>
      <c r="C493" s="4"/>
      <c r="D493" s="4"/>
      <c r="F493" s="4"/>
      <c r="G493" s="4"/>
      <c r="H493" s="48"/>
      <c r="I493" s="52" t="s">
        <v>261</v>
      </c>
      <c r="J493" s="53"/>
      <c r="K493" s="54" t="s">
        <v>28</v>
      </c>
      <c r="L493" s="54" t="s">
        <v>28</v>
      </c>
      <c r="M493" s="54" t="s">
        <v>28</v>
      </c>
      <c r="N493" s="54" t="s">
        <v>28</v>
      </c>
      <c r="O493" s="54" t="s">
        <v>28</v>
      </c>
      <c r="P493" s="8"/>
      <c r="Q493" s="8"/>
      <c r="R493" s="8"/>
      <c r="S493" s="8"/>
      <c r="T493" s="8"/>
      <c r="U493" s="8"/>
    </row>
    <row r="494" spans="1:21" s="143" customFormat="1" ht="42.75">
      <c r="A494" s="1"/>
      <c r="B494" s="168"/>
      <c r="C494" s="263" t="s">
        <v>598</v>
      </c>
      <c r="D494" s="298"/>
      <c r="E494" s="298"/>
      <c r="F494" s="298"/>
      <c r="G494" s="298"/>
      <c r="H494" s="264"/>
      <c r="I494" s="97" t="s">
        <v>447</v>
      </c>
      <c r="J494" s="163">
        <v>0</v>
      </c>
      <c r="K494" s="185"/>
      <c r="L494" s="185"/>
      <c r="M494" s="185"/>
      <c r="N494" s="185"/>
      <c r="O494" s="186"/>
    </row>
    <row r="495" spans="1:21" s="143" customFormat="1" ht="57">
      <c r="A495" s="1"/>
      <c r="B495" s="102"/>
      <c r="C495" s="263" t="s">
        <v>599</v>
      </c>
      <c r="D495" s="302"/>
      <c r="E495" s="302"/>
      <c r="F495" s="302"/>
      <c r="G495" s="302"/>
      <c r="H495" s="303"/>
      <c r="I495" s="97" t="s">
        <v>449</v>
      </c>
      <c r="J495" s="163">
        <v>0</v>
      </c>
      <c r="K495" s="187"/>
      <c r="L495" s="187"/>
      <c r="M495" s="187"/>
      <c r="N495" s="187"/>
      <c r="O495" s="188"/>
    </row>
    <row r="496" spans="1:21" s="143" customFormat="1" ht="57">
      <c r="A496" s="1"/>
      <c r="B496" s="102"/>
      <c r="C496" s="263" t="s">
        <v>600</v>
      </c>
      <c r="D496" s="302"/>
      <c r="E496" s="302"/>
      <c r="F496" s="302"/>
      <c r="G496" s="302"/>
      <c r="H496" s="303"/>
      <c r="I496" s="97" t="s">
        <v>451</v>
      </c>
      <c r="J496" s="163">
        <v>0</v>
      </c>
      <c r="K496" s="187"/>
      <c r="L496" s="187"/>
      <c r="M496" s="187"/>
      <c r="N496" s="187"/>
      <c r="O496" s="188"/>
    </row>
    <row r="497" spans="1:21" s="143" customFormat="1" ht="57">
      <c r="A497" s="1"/>
      <c r="B497" s="102"/>
      <c r="C497" s="263" t="s">
        <v>452</v>
      </c>
      <c r="D497" s="302"/>
      <c r="E497" s="302"/>
      <c r="F497" s="302"/>
      <c r="G497" s="302"/>
      <c r="H497" s="303"/>
      <c r="I497" s="97" t="s">
        <v>453</v>
      </c>
      <c r="J497" s="163">
        <v>0</v>
      </c>
      <c r="K497" s="187"/>
      <c r="L497" s="187"/>
      <c r="M497" s="187"/>
      <c r="N497" s="187"/>
      <c r="O497" s="188"/>
    </row>
    <row r="498" spans="1:21" s="143" customFormat="1" ht="57">
      <c r="A498" s="1"/>
      <c r="B498" s="102"/>
      <c r="C498" s="263" t="s">
        <v>601</v>
      </c>
      <c r="D498" s="302"/>
      <c r="E498" s="302"/>
      <c r="F498" s="302"/>
      <c r="G498" s="302"/>
      <c r="H498" s="303"/>
      <c r="I498" s="97" t="s">
        <v>456</v>
      </c>
      <c r="J498" s="163">
        <v>0</v>
      </c>
      <c r="K498" s="189"/>
      <c r="L498" s="189"/>
      <c r="M498" s="189"/>
      <c r="N498" s="189"/>
      <c r="O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462</v>
      </c>
      <c r="L506" s="51" t="s">
        <v>463</v>
      </c>
      <c r="M506" s="51" t="s">
        <v>464</v>
      </c>
      <c r="N506" s="51" t="s">
        <v>465</v>
      </c>
      <c r="O506" s="51" t="s">
        <v>466</v>
      </c>
      <c r="P506" s="8"/>
    </row>
    <row r="507" spans="1:21" s="143" customFormat="1">
      <c r="A507" s="1"/>
      <c r="B507" s="2"/>
      <c r="C507" s="4"/>
      <c r="D507" s="4"/>
      <c r="E507" s="4"/>
      <c r="F507" s="4"/>
      <c r="G507" s="4"/>
      <c r="H507" s="48"/>
      <c r="I507" s="52" t="s">
        <v>261</v>
      </c>
      <c r="J507" s="193"/>
      <c r="K507" s="112" t="s">
        <v>28</v>
      </c>
      <c r="L507" s="112" t="s">
        <v>28</v>
      </c>
      <c r="M507" s="112" t="s">
        <v>28</v>
      </c>
      <c r="N507" s="112" t="s">
        <v>28</v>
      </c>
      <c r="O507" s="112" t="s">
        <v>28</v>
      </c>
      <c r="P507" s="8"/>
    </row>
    <row r="508" spans="1:21" s="143" customFormat="1" ht="17.25" customHeight="1">
      <c r="A508" s="1"/>
      <c r="B508" s="168"/>
      <c r="C508" s="355" t="s">
        <v>458</v>
      </c>
      <c r="D508" s="356"/>
      <c r="E508" s="356"/>
      <c r="F508" s="356"/>
      <c r="G508" s="356"/>
      <c r="H508" s="366"/>
      <c r="I508" s="373" t="s">
        <v>603</v>
      </c>
      <c r="J508" s="374"/>
      <c r="K508" s="194"/>
      <c r="L508" s="194"/>
      <c r="M508" s="194"/>
      <c r="N508" s="194"/>
      <c r="O508" s="194"/>
      <c r="P508" s="8"/>
    </row>
    <row r="509" spans="1:21" s="143" customFormat="1" ht="17.25" customHeight="1">
      <c r="A509" s="1"/>
      <c r="B509" s="195"/>
      <c r="C509" s="367"/>
      <c r="D509" s="368"/>
      <c r="E509" s="368"/>
      <c r="F509" s="368"/>
      <c r="G509" s="368"/>
      <c r="H509" s="369"/>
      <c r="I509" s="373"/>
      <c r="J509" s="375"/>
      <c r="K509" s="196"/>
      <c r="L509" s="196"/>
      <c r="M509" s="196"/>
      <c r="N509" s="196"/>
      <c r="O509" s="196"/>
      <c r="P509" s="8"/>
    </row>
    <row r="510" spans="1:21" s="143" customFormat="1" ht="17.25" customHeight="1">
      <c r="A510" s="1"/>
      <c r="B510" s="195"/>
      <c r="C510" s="367"/>
      <c r="D510" s="368"/>
      <c r="E510" s="368"/>
      <c r="F510" s="368"/>
      <c r="G510" s="368"/>
      <c r="H510" s="369"/>
      <c r="I510" s="373"/>
      <c r="J510" s="375"/>
      <c r="K510" s="197" t="s">
        <v>41</v>
      </c>
      <c r="L510" s="197" t="s">
        <v>41</v>
      </c>
      <c r="M510" s="197" t="s">
        <v>41</v>
      </c>
      <c r="N510" s="197" t="s">
        <v>41</v>
      </c>
      <c r="O510" s="197" t="s">
        <v>41</v>
      </c>
      <c r="P510" s="8"/>
    </row>
    <row r="511" spans="1:21" s="143" customFormat="1" ht="17.25" customHeight="1">
      <c r="A511" s="1"/>
      <c r="B511" s="195"/>
      <c r="C511" s="367"/>
      <c r="D511" s="368"/>
      <c r="E511" s="368"/>
      <c r="F511" s="368"/>
      <c r="G511" s="368"/>
      <c r="H511" s="369"/>
      <c r="I511" s="373"/>
      <c r="J511" s="375"/>
      <c r="K511" s="198"/>
      <c r="L511" s="198"/>
      <c r="M511" s="198"/>
      <c r="N511" s="198"/>
      <c r="O511" s="198"/>
      <c r="P511" s="8"/>
    </row>
    <row r="512" spans="1:21" s="143" customFormat="1" ht="17.25" customHeight="1">
      <c r="A512" s="1"/>
      <c r="B512" s="195"/>
      <c r="C512" s="370"/>
      <c r="D512" s="371"/>
      <c r="E512" s="371"/>
      <c r="F512" s="371"/>
      <c r="G512" s="371"/>
      <c r="H512" s="372"/>
      <c r="I512" s="373"/>
      <c r="J512" s="376"/>
      <c r="K512" s="199"/>
      <c r="L512" s="199"/>
      <c r="M512" s="199"/>
      <c r="N512" s="199"/>
      <c r="O512" s="199"/>
      <c r="P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O20"/>
    <mergeCell ref="I21:J21"/>
    <mergeCell ref="I22:J22"/>
    <mergeCell ref="I23:J23"/>
    <mergeCell ref="I10:J10"/>
    <mergeCell ref="K10:O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947</v>
      </c>
      <c r="C3" s="11"/>
      <c r="D3" s="11"/>
      <c r="E3" s="11"/>
      <c r="F3" s="11"/>
      <c r="G3" s="11"/>
      <c r="H3" s="9"/>
    </row>
    <row r="4" spans="1:22">
      <c r="A4" s="1"/>
      <c r="B4" s="12" t="s">
        <v>604</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6"/>
    </row>
    <row r="11" spans="1:22" s="22" customFormat="1">
      <c r="A11" s="1"/>
      <c r="B11" s="18"/>
      <c r="C11" s="20"/>
      <c r="D11" s="20"/>
      <c r="E11" s="20"/>
      <c r="F11" s="20"/>
      <c r="G11" s="20"/>
      <c r="H11" s="21"/>
      <c r="I11" s="251" t="s">
        <v>6</v>
      </c>
      <c r="J11" s="252"/>
      <c r="K11" s="24"/>
      <c r="L11" s="24"/>
    </row>
    <row r="12" spans="1:22" s="22" customFormat="1">
      <c r="A12" s="1"/>
      <c r="B12" s="25"/>
      <c r="C12" s="20"/>
      <c r="D12" s="20"/>
      <c r="E12" s="20"/>
      <c r="F12" s="20"/>
      <c r="G12" s="20"/>
      <c r="H12" s="21"/>
      <c r="I12" s="251" t="s">
        <v>7</v>
      </c>
      <c r="J12" s="252"/>
      <c r="K12" s="26"/>
      <c r="L12" s="26"/>
    </row>
    <row r="13" spans="1:22" s="22" customFormat="1">
      <c r="A13" s="1"/>
      <c r="B13" s="25"/>
      <c r="C13" s="20"/>
      <c r="D13" s="20"/>
      <c r="E13" s="20"/>
      <c r="F13" s="20"/>
      <c r="G13" s="20"/>
      <c r="H13" s="21"/>
      <c r="I13" s="251" t="s">
        <v>9</v>
      </c>
      <c r="J13" s="252"/>
      <c r="K13" s="27"/>
      <c r="L13" s="27"/>
    </row>
    <row r="14" spans="1:22" s="22" customFormat="1">
      <c r="A14" s="1"/>
      <c r="B14" s="18"/>
      <c r="C14" s="20"/>
      <c r="D14" s="20"/>
      <c r="E14" s="20"/>
      <c r="F14" s="20"/>
      <c r="G14" s="20"/>
      <c r="H14" s="21"/>
      <c r="I14" s="251" t="s">
        <v>10</v>
      </c>
      <c r="J14" s="252"/>
      <c r="K14" s="28" t="s">
        <v>605</v>
      </c>
      <c r="L14" s="28" t="s">
        <v>606</v>
      </c>
    </row>
    <row r="15" spans="1:22" s="22" customFormat="1">
      <c r="A15" s="1"/>
      <c r="B15" s="18"/>
      <c r="C15" s="20"/>
      <c r="D15" s="20"/>
      <c r="E15" s="20"/>
      <c r="F15" s="20"/>
      <c r="G15" s="20"/>
      <c r="H15" s="21"/>
      <c r="I15" s="251" t="s">
        <v>13</v>
      </c>
      <c r="J15" s="252"/>
      <c r="K15" s="29"/>
      <c r="L15" s="29"/>
      <c r="M15" s="8"/>
    </row>
    <row r="16" spans="1:22" s="22" customFormat="1">
      <c r="A16" s="1"/>
      <c r="B16" s="18"/>
      <c r="C16" s="3"/>
      <c r="D16" s="3"/>
      <c r="E16" s="4"/>
      <c r="F16" s="3"/>
      <c r="G16" s="30"/>
      <c r="H16" s="5"/>
      <c r="I16" s="5"/>
      <c r="J16" s="6"/>
      <c r="K16" s="7"/>
      <c r="L16" s="7"/>
      <c r="M16" s="8"/>
    </row>
    <row r="17" spans="1:22">
      <c r="A17" s="1"/>
      <c r="B17" s="18"/>
      <c r="K17" s="7"/>
      <c r="L17" s="7"/>
      <c r="M17" s="8"/>
      <c r="N17" s="8"/>
      <c r="O17" s="8"/>
      <c r="P17" s="8"/>
      <c r="Q17" s="8"/>
      <c r="R17" s="8"/>
      <c r="S17" s="8"/>
      <c r="T17" s="8"/>
      <c r="U17" s="8"/>
    </row>
    <row r="18" spans="1:22" s="22" customFormat="1">
      <c r="A18" s="1"/>
      <c r="B18" s="19" t="s">
        <v>14</v>
      </c>
      <c r="C18" s="20"/>
      <c r="D18" s="20"/>
      <c r="E18" s="20"/>
      <c r="F18" s="20"/>
      <c r="G18" s="20"/>
      <c r="H18" s="21"/>
      <c r="I18" s="21"/>
      <c r="J18" s="6"/>
      <c r="K18" s="7"/>
      <c r="L18" s="7"/>
      <c r="M18" s="8"/>
    </row>
    <row r="19" spans="1:22" s="22" customFormat="1">
      <c r="A19" s="1"/>
      <c r="B19" s="19"/>
      <c r="C19" s="19"/>
      <c r="D19" s="19"/>
      <c r="E19" s="19"/>
      <c r="F19" s="19"/>
      <c r="G19" s="19"/>
      <c r="H19" s="14"/>
      <c r="I19" s="14"/>
      <c r="J19" s="6"/>
      <c r="K19" s="7"/>
      <c r="L19" s="7"/>
      <c r="M19" s="8"/>
    </row>
    <row r="20" spans="1:22" s="22" customFormat="1">
      <c r="A20" s="1"/>
      <c r="B20" s="23"/>
      <c r="C20" s="20"/>
      <c r="D20" s="20"/>
      <c r="E20" s="20"/>
      <c r="F20" s="20"/>
      <c r="G20" s="20"/>
      <c r="H20" s="21"/>
      <c r="I20" s="253" t="s">
        <v>4</v>
      </c>
      <c r="J20" s="254"/>
      <c r="K20" s="255" t="s">
        <v>5</v>
      </c>
      <c r="L20" s="256"/>
    </row>
    <row r="21" spans="1:22" s="22" customFormat="1">
      <c r="A21" s="1"/>
      <c r="B21" s="18"/>
      <c r="C21" s="20"/>
      <c r="D21" s="20"/>
      <c r="E21" s="20"/>
      <c r="F21" s="20"/>
      <c r="G21" s="20"/>
      <c r="H21" s="21"/>
      <c r="I21" s="251" t="s">
        <v>6</v>
      </c>
      <c r="J21" s="252"/>
      <c r="K21" s="24"/>
      <c r="L21" s="24"/>
    </row>
    <row r="22" spans="1:22" s="22" customFormat="1">
      <c r="A22" s="1"/>
      <c r="B22" s="25"/>
      <c r="C22" s="20"/>
      <c r="D22" s="20"/>
      <c r="E22" s="20"/>
      <c r="F22" s="20"/>
      <c r="G22" s="20"/>
      <c r="H22" s="21"/>
      <c r="I22" s="251" t="s">
        <v>7</v>
      </c>
      <c r="J22" s="252"/>
      <c r="K22" s="26"/>
      <c r="L22" s="26"/>
    </row>
    <row r="23" spans="1:22" s="22" customFormat="1">
      <c r="A23" s="1"/>
      <c r="B23" s="25"/>
      <c r="C23" s="20"/>
      <c r="D23" s="20"/>
      <c r="E23" s="20"/>
      <c r="F23" s="20"/>
      <c r="G23" s="20"/>
      <c r="H23" s="21"/>
      <c r="I23" s="251" t="s">
        <v>9</v>
      </c>
      <c r="J23" s="252"/>
      <c r="K23" s="27"/>
      <c r="L23" s="27"/>
    </row>
    <row r="24" spans="1:22" s="22" customFormat="1">
      <c r="A24" s="1"/>
      <c r="B24" s="18"/>
      <c r="C24" s="20"/>
      <c r="D24" s="20"/>
      <c r="E24" s="20"/>
      <c r="F24" s="20"/>
      <c r="G24" s="20"/>
      <c r="H24" s="21"/>
      <c r="I24" s="251" t="s">
        <v>10</v>
      </c>
      <c r="J24" s="252"/>
      <c r="K24" s="28" t="s">
        <v>605</v>
      </c>
      <c r="L24" s="28" t="s">
        <v>606</v>
      </c>
    </row>
    <row r="25" spans="1:22" s="22" customFormat="1">
      <c r="A25" s="1"/>
      <c r="B25" s="18"/>
      <c r="C25" s="20"/>
      <c r="D25" s="20"/>
      <c r="E25" s="20"/>
      <c r="F25" s="20"/>
      <c r="G25" s="20"/>
      <c r="H25" s="21"/>
      <c r="I25" s="251" t="s">
        <v>15</v>
      </c>
      <c r="J25" s="252"/>
      <c r="K25" s="29"/>
      <c r="L25" s="29"/>
      <c r="M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607</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608</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605</v>
      </c>
      <c r="L48" s="51" t="s">
        <v>606</v>
      </c>
      <c r="M48" s="8"/>
      <c r="N48" s="8"/>
      <c r="O48" s="8"/>
      <c r="P48" s="8"/>
      <c r="Q48" s="8"/>
      <c r="R48" s="8"/>
      <c r="S48" s="8"/>
      <c r="T48" s="8"/>
      <c r="U48" s="8"/>
    </row>
    <row r="49" spans="1:21">
      <c r="A49" s="1"/>
      <c r="B49" s="2"/>
      <c r="C49" s="4"/>
      <c r="D49" s="4"/>
      <c r="F49" s="4"/>
      <c r="G49" s="4"/>
      <c r="H49" s="48"/>
      <c r="I49" s="52" t="s">
        <v>609</v>
      </c>
      <c r="J49" s="53"/>
      <c r="K49" s="54" t="s">
        <v>28</v>
      </c>
      <c r="L49" s="54" t="s">
        <v>28</v>
      </c>
      <c r="M49" s="8"/>
      <c r="N49" s="8"/>
      <c r="O49" s="8"/>
      <c r="P49" s="8"/>
      <c r="Q49" s="8"/>
      <c r="R49" s="8"/>
      <c r="S49" s="8"/>
      <c r="T49" s="8"/>
      <c r="U49" s="8"/>
    </row>
    <row r="50" spans="1:21" s="57" customFormat="1" ht="27" customHeight="1">
      <c r="A50" s="1"/>
      <c r="B50" s="2"/>
      <c r="C50" s="271" t="s">
        <v>29</v>
      </c>
      <c r="D50" s="272"/>
      <c r="E50" s="273" t="s">
        <v>30</v>
      </c>
      <c r="F50" s="274"/>
      <c r="G50" s="275"/>
      <c r="H50" s="276"/>
      <c r="I50" s="277" t="s">
        <v>31</v>
      </c>
      <c r="J50" s="55">
        <v>0</v>
      </c>
      <c r="K50" s="56">
        <v>0</v>
      </c>
      <c r="L50" s="56">
        <v>0</v>
      </c>
    </row>
    <row r="51" spans="1:21" s="57" customFormat="1" ht="27" customHeight="1">
      <c r="A51" s="1"/>
      <c r="B51" s="58"/>
      <c r="C51" s="261"/>
      <c r="D51" s="262"/>
      <c r="E51" s="265"/>
      <c r="F51" s="266"/>
      <c r="G51" s="280" t="s">
        <v>610</v>
      </c>
      <c r="H51" s="276"/>
      <c r="I51" s="278"/>
      <c r="J51" s="55">
        <v>0</v>
      </c>
      <c r="K51" s="56">
        <v>0</v>
      </c>
      <c r="L51" s="56">
        <v>0</v>
      </c>
    </row>
    <row r="52" spans="1:21" s="57" customFormat="1" ht="27" customHeight="1">
      <c r="A52" s="1"/>
      <c r="B52" s="58"/>
      <c r="C52" s="265"/>
      <c r="D52" s="266"/>
      <c r="E52" s="281" t="s">
        <v>33</v>
      </c>
      <c r="F52" s="282"/>
      <c r="G52" s="282"/>
      <c r="H52" s="282"/>
      <c r="I52" s="278"/>
      <c r="J52" s="55">
        <v>0</v>
      </c>
      <c r="K52" s="56">
        <v>0</v>
      </c>
      <c r="L52" s="56">
        <v>0</v>
      </c>
    </row>
    <row r="53" spans="1:21" s="57" customFormat="1" ht="27" customHeight="1">
      <c r="A53" s="1"/>
      <c r="B53" s="58"/>
      <c r="C53" s="271" t="s">
        <v>34</v>
      </c>
      <c r="D53" s="272"/>
      <c r="E53" s="267" t="s">
        <v>30</v>
      </c>
      <c r="F53" s="268"/>
      <c r="G53" s="268"/>
      <c r="H53" s="268"/>
      <c r="I53" s="278"/>
      <c r="J53" s="55">
        <v>75</v>
      </c>
      <c r="K53" s="56">
        <v>32</v>
      </c>
      <c r="L53" s="56">
        <v>43</v>
      </c>
    </row>
    <row r="54" spans="1:21" s="57" customFormat="1" ht="27" customHeight="1">
      <c r="A54" s="1"/>
      <c r="B54" s="58"/>
      <c r="C54" s="261"/>
      <c r="D54" s="262"/>
      <c r="E54" s="261"/>
      <c r="F54" s="262"/>
      <c r="G54" s="263" t="s">
        <v>35</v>
      </c>
      <c r="H54" s="264"/>
      <c r="I54" s="278"/>
      <c r="J54" s="55">
        <v>55</v>
      </c>
      <c r="K54" s="56">
        <v>12</v>
      </c>
      <c r="L54" s="56">
        <v>43</v>
      </c>
    </row>
    <row r="55" spans="1:21" s="57" customFormat="1" ht="27" customHeight="1">
      <c r="A55" s="1"/>
      <c r="B55" s="58"/>
      <c r="C55" s="261"/>
      <c r="D55" s="262"/>
      <c r="E55" s="265"/>
      <c r="F55" s="266"/>
      <c r="G55" s="263" t="s">
        <v>36</v>
      </c>
      <c r="H55" s="264"/>
      <c r="I55" s="278"/>
      <c r="J55" s="55">
        <v>20</v>
      </c>
      <c r="K55" s="56">
        <v>20</v>
      </c>
      <c r="L55" s="56">
        <v>0</v>
      </c>
    </row>
    <row r="56" spans="1:21" s="57" customFormat="1" ht="27" customHeight="1">
      <c r="A56" s="1"/>
      <c r="B56" s="58"/>
      <c r="C56" s="261"/>
      <c r="D56" s="262"/>
      <c r="E56" s="267" t="s">
        <v>33</v>
      </c>
      <c r="F56" s="268"/>
      <c r="G56" s="268"/>
      <c r="H56" s="268"/>
      <c r="I56" s="278"/>
      <c r="J56" s="55">
        <v>75</v>
      </c>
      <c r="K56" s="56">
        <v>32</v>
      </c>
      <c r="L56" s="56">
        <v>43</v>
      </c>
    </row>
    <row r="57" spans="1:21" s="57" customFormat="1" ht="27" customHeight="1">
      <c r="A57" s="1"/>
      <c r="B57" s="58"/>
      <c r="C57" s="261"/>
      <c r="D57" s="262"/>
      <c r="E57" s="261"/>
      <c r="F57" s="262"/>
      <c r="G57" s="263" t="s">
        <v>35</v>
      </c>
      <c r="H57" s="264"/>
      <c r="I57" s="278"/>
      <c r="J57" s="55">
        <v>55</v>
      </c>
      <c r="K57" s="56">
        <v>12</v>
      </c>
      <c r="L57" s="56">
        <v>43</v>
      </c>
    </row>
    <row r="58" spans="1:21" s="57" customFormat="1" ht="27" customHeight="1">
      <c r="A58" s="1"/>
      <c r="B58" s="58"/>
      <c r="C58" s="265"/>
      <c r="D58" s="266"/>
      <c r="E58" s="265"/>
      <c r="F58" s="266"/>
      <c r="G58" s="263" t="s">
        <v>36</v>
      </c>
      <c r="H58" s="264"/>
      <c r="I58" s="279"/>
      <c r="J58" s="55">
        <v>20</v>
      </c>
      <c r="K58" s="56">
        <v>20</v>
      </c>
      <c r="L58" s="56">
        <v>0</v>
      </c>
    </row>
    <row r="59" spans="1:21" s="61" customFormat="1">
      <c r="A59" s="1"/>
      <c r="B59" s="19"/>
      <c r="C59" s="19"/>
      <c r="D59" s="19"/>
      <c r="E59" s="19"/>
      <c r="F59" s="19"/>
      <c r="G59" s="19"/>
      <c r="H59" s="14"/>
      <c r="I59" s="14"/>
      <c r="J59" s="59"/>
      <c r="K59" s="60"/>
      <c r="L59" s="60"/>
    </row>
    <row r="60" spans="1:21" s="57" customFormat="1">
      <c r="A60" s="1"/>
      <c r="B60" s="58"/>
      <c r="C60" s="47"/>
      <c r="D60" s="47"/>
      <c r="E60" s="47"/>
      <c r="F60" s="47"/>
      <c r="G60" s="47"/>
      <c r="H60" s="62"/>
      <c r="I60" s="62"/>
      <c r="J60" s="59"/>
      <c r="K60" s="63"/>
      <c r="L60" s="63"/>
    </row>
    <row r="61" spans="1:21" s="22" customFormat="1">
      <c r="A61" s="1"/>
      <c r="B61" s="2"/>
      <c r="C61" s="47"/>
      <c r="D61" s="4"/>
      <c r="E61" s="4"/>
      <c r="F61" s="4"/>
      <c r="G61" s="4"/>
      <c r="H61" s="48"/>
      <c r="I61" s="48"/>
      <c r="J61" s="49"/>
      <c r="K61" s="46"/>
      <c r="L61" s="46"/>
      <c r="M61" s="8"/>
    </row>
    <row r="62" spans="1:21" s="61" customFormat="1">
      <c r="A62" s="1"/>
      <c r="B62" s="19" t="s">
        <v>37</v>
      </c>
      <c r="C62" s="19"/>
      <c r="D62" s="19"/>
      <c r="E62" s="19"/>
      <c r="F62" s="19"/>
      <c r="G62" s="19"/>
      <c r="H62" s="14"/>
      <c r="I62" s="14"/>
      <c r="J62" s="59"/>
      <c r="K62" s="60"/>
      <c r="L62" s="60"/>
    </row>
    <row r="63" spans="1:21">
      <c r="A63" s="1"/>
      <c r="B63" s="19"/>
      <c r="C63" s="19"/>
      <c r="D63" s="19"/>
      <c r="E63" s="19"/>
      <c r="F63" s="19"/>
      <c r="G63" s="19"/>
      <c r="H63" s="14"/>
      <c r="I63" s="14"/>
      <c r="K63" s="50"/>
      <c r="L63" s="50"/>
      <c r="M63" s="8"/>
      <c r="N63" s="8"/>
      <c r="O63" s="8"/>
      <c r="P63" s="8"/>
      <c r="Q63" s="8"/>
      <c r="R63" s="8"/>
      <c r="S63" s="8"/>
      <c r="T63" s="8"/>
      <c r="U63" s="8"/>
    </row>
    <row r="64" spans="1:21">
      <c r="A64" s="1"/>
      <c r="B64" s="19"/>
      <c r="C64" s="4"/>
      <c r="D64" s="4"/>
      <c r="F64" s="4"/>
      <c r="G64" s="4"/>
      <c r="H64" s="48"/>
      <c r="I64" s="52"/>
      <c r="J64" s="64" t="s">
        <v>25</v>
      </c>
      <c r="K64" s="64" t="s">
        <v>605</v>
      </c>
      <c r="L64" s="64" t="s">
        <v>606</v>
      </c>
      <c r="M64" s="8"/>
      <c r="N64" s="8"/>
      <c r="O64" s="8"/>
      <c r="P64" s="8"/>
      <c r="Q64" s="8"/>
      <c r="R64" s="8"/>
      <c r="S64" s="8"/>
      <c r="T64" s="8"/>
      <c r="U64" s="8"/>
    </row>
    <row r="65" spans="1:21">
      <c r="A65" s="1"/>
      <c r="B65" s="2"/>
      <c r="C65" s="4"/>
      <c r="D65" s="4"/>
      <c r="F65" s="4"/>
      <c r="G65" s="4"/>
      <c r="H65" s="48"/>
      <c r="I65" s="52" t="s">
        <v>38</v>
      </c>
      <c r="J65" s="65"/>
      <c r="K65" s="66" t="s">
        <v>28</v>
      </c>
      <c r="L65" s="66" t="s">
        <v>28</v>
      </c>
      <c r="M65" s="8"/>
      <c r="N65" s="8"/>
      <c r="O65" s="8"/>
      <c r="P65" s="8"/>
      <c r="Q65" s="8"/>
      <c r="R65" s="8"/>
      <c r="S65" s="8"/>
      <c r="T65" s="8"/>
      <c r="U65" s="8"/>
    </row>
    <row r="66" spans="1:21" s="57" customFormat="1" ht="17.25" customHeight="1">
      <c r="A66" s="1"/>
      <c r="B66" s="2"/>
      <c r="C66" s="267" t="s">
        <v>39</v>
      </c>
      <c r="D66" s="267"/>
      <c r="E66" s="267"/>
      <c r="F66" s="267"/>
      <c r="G66" s="267"/>
      <c r="H66" s="267"/>
      <c r="I66" s="283" t="s">
        <v>611</v>
      </c>
      <c r="J66" s="67"/>
      <c r="K66" s="68" t="s">
        <v>43</v>
      </c>
      <c r="L66" s="68" t="s">
        <v>43</v>
      </c>
    </row>
    <row r="67" spans="1:21" s="57" customFormat="1" ht="17.25" customHeight="1">
      <c r="A67" s="1"/>
      <c r="B67" s="2"/>
      <c r="C67" s="69"/>
      <c r="D67" s="70"/>
      <c r="E67" s="281" t="s">
        <v>42</v>
      </c>
      <c r="F67" s="281"/>
      <c r="G67" s="281"/>
      <c r="H67" s="281"/>
      <c r="I67" s="284"/>
      <c r="J67" s="71"/>
      <c r="K67" s="68" t="s">
        <v>41</v>
      </c>
      <c r="L67" s="68" t="s">
        <v>41</v>
      </c>
    </row>
    <row r="68" spans="1:21" s="57" customFormat="1">
      <c r="A68" s="1"/>
      <c r="B68" s="2"/>
      <c r="C68" s="69"/>
      <c r="D68" s="70"/>
      <c r="E68" s="281"/>
      <c r="F68" s="281"/>
      <c r="G68" s="281"/>
      <c r="H68" s="281"/>
      <c r="I68" s="284"/>
      <c r="J68" s="71"/>
      <c r="K68" s="68" t="s">
        <v>41</v>
      </c>
      <c r="L68" s="68" t="s">
        <v>41</v>
      </c>
    </row>
    <row r="69" spans="1:21" s="57" customFormat="1">
      <c r="A69" s="1"/>
      <c r="B69" s="2"/>
      <c r="C69" s="72"/>
      <c r="D69" s="73"/>
      <c r="E69" s="281"/>
      <c r="F69" s="281"/>
      <c r="G69" s="281"/>
      <c r="H69" s="281"/>
      <c r="I69" s="285"/>
      <c r="J69" s="74"/>
      <c r="K69" s="68" t="s">
        <v>41</v>
      </c>
      <c r="L69" s="68" t="s">
        <v>41</v>
      </c>
    </row>
    <row r="70" spans="1:21" s="61" customFormat="1">
      <c r="A70" s="1"/>
      <c r="B70" s="19"/>
      <c r="C70" s="19"/>
      <c r="D70" s="19"/>
      <c r="E70" s="19"/>
      <c r="F70" s="19"/>
      <c r="G70" s="19"/>
      <c r="H70" s="14"/>
      <c r="I70" s="14"/>
      <c r="J70" s="59"/>
      <c r="K70" s="60"/>
      <c r="L70" s="60"/>
    </row>
    <row r="71" spans="1:21" s="57" customFormat="1">
      <c r="A71" s="1"/>
      <c r="B71" s="58"/>
      <c r="C71" s="47"/>
      <c r="D71" s="47"/>
      <c r="E71" s="47"/>
      <c r="F71" s="47"/>
      <c r="G71" s="47"/>
      <c r="H71" s="62"/>
      <c r="I71" s="62"/>
      <c r="J71" s="59"/>
      <c r="K71" s="63"/>
      <c r="L71" s="63"/>
    </row>
    <row r="72" spans="1:21" s="22" customFormat="1">
      <c r="A72" s="1"/>
      <c r="B72" s="2"/>
      <c r="C72" s="47"/>
      <c r="D72" s="4"/>
      <c r="E72" s="4"/>
      <c r="F72" s="4"/>
      <c r="G72" s="4"/>
      <c r="H72" s="48"/>
      <c r="I72" s="48"/>
      <c r="J72" s="49"/>
      <c r="K72" s="46"/>
      <c r="L72" s="46"/>
      <c r="M72" s="8"/>
    </row>
    <row r="73" spans="1:21" s="61" customFormat="1">
      <c r="A73" s="1"/>
      <c r="B73" s="19" t="s">
        <v>612</v>
      </c>
      <c r="C73" s="75"/>
      <c r="D73" s="75"/>
      <c r="E73" s="75"/>
      <c r="F73" s="75"/>
      <c r="G73" s="75"/>
      <c r="H73" s="14"/>
      <c r="I73" s="14"/>
      <c r="J73" s="76"/>
      <c r="K73" s="77"/>
      <c r="L73" s="77"/>
    </row>
    <row r="74" spans="1:21">
      <c r="A74" s="1"/>
      <c r="B74" s="19"/>
      <c r="C74" s="19"/>
      <c r="D74" s="19"/>
      <c r="E74" s="19"/>
      <c r="F74" s="19"/>
      <c r="G74" s="19"/>
      <c r="H74" s="14"/>
      <c r="I74" s="14"/>
      <c r="K74" s="50"/>
      <c r="L74" s="50"/>
      <c r="M74" s="8"/>
      <c r="N74" s="8"/>
      <c r="O74" s="8"/>
      <c r="P74" s="8"/>
      <c r="Q74" s="8"/>
      <c r="R74" s="8"/>
      <c r="S74" s="8"/>
      <c r="T74" s="8"/>
      <c r="U74" s="8"/>
    </row>
    <row r="75" spans="1:21">
      <c r="A75" s="1"/>
      <c r="B75" s="19"/>
      <c r="C75" s="4"/>
      <c r="D75" s="4"/>
      <c r="F75" s="4"/>
      <c r="G75" s="4"/>
      <c r="H75" s="48"/>
      <c r="I75" s="48"/>
      <c r="J75" s="51" t="s">
        <v>25</v>
      </c>
      <c r="K75" s="51" t="s">
        <v>605</v>
      </c>
      <c r="L75" s="51" t="s">
        <v>606</v>
      </c>
      <c r="M75" s="8"/>
      <c r="N75" s="8"/>
      <c r="O75" s="8"/>
      <c r="P75" s="8"/>
      <c r="Q75" s="8"/>
      <c r="R75" s="8"/>
      <c r="S75" s="8"/>
      <c r="T75" s="8"/>
      <c r="U75" s="8"/>
    </row>
    <row r="76" spans="1:21">
      <c r="A76" s="1"/>
      <c r="B76" s="2"/>
      <c r="C76" s="4"/>
      <c r="D76" s="4"/>
      <c r="F76" s="4"/>
      <c r="G76" s="4"/>
      <c r="H76" s="48"/>
      <c r="I76" s="52" t="s">
        <v>609</v>
      </c>
      <c r="J76" s="53"/>
      <c r="K76" s="54" t="s">
        <v>28</v>
      </c>
      <c r="L76" s="54" t="s">
        <v>28</v>
      </c>
      <c r="M76" s="8"/>
      <c r="N76" s="8"/>
      <c r="O76" s="8"/>
      <c r="P76" s="8"/>
      <c r="Q76" s="8"/>
      <c r="R76" s="8"/>
      <c r="S76" s="8"/>
      <c r="T76" s="8"/>
      <c r="U76" s="8"/>
    </row>
    <row r="77" spans="1:21" s="57" customFormat="1" ht="30" customHeight="1">
      <c r="A77" s="1"/>
      <c r="B77" s="2"/>
      <c r="C77" s="267" t="s">
        <v>613</v>
      </c>
      <c r="D77" s="267"/>
      <c r="E77" s="267"/>
      <c r="F77" s="267"/>
      <c r="G77" s="267"/>
      <c r="H77" s="268"/>
      <c r="I77" s="286" t="s">
        <v>52</v>
      </c>
      <c r="J77" s="78"/>
      <c r="K77" s="79" t="s">
        <v>54</v>
      </c>
      <c r="L77" s="79" t="s">
        <v>54</v>
      </c>
    </row>
    <row r="78" spans="1:21" s="57" customFormat="1" ht="30" customHeight="1">
      <c r="A78" s="1"/>
      <c r="B78" s="58"/>
      <c r="C78" s="69"/>
      <c r="D78" s="70"/>
      <c r="E78" s="281" t="s">
        <v>614</v>
      </c>
      <c r="F78" s="281"/>
      <c r="G78" s="281"/>
      <c r="H78" s="281"/>
      <c r="I78" s="287"/>
      <c r="J78" s="80"/>
      <c r="K78" s="56">
        <v>12</v>
      </c>
      <c r="L78" s="56">
        <v>43</v>
      </c>
    </row>
    <row r="79" spans="1:21" s="57" customFormat="1" ht="30" customHeight="1">
      <c r="A79" s="1"/>
      <c r="B79" s="58"/>
      <c r="C79" s="267" t="s">
        <v>615</v>
      </c>
      <c r="D79" s="268"/>
      <c r="E79" s="268"/>
      <c r="F79" s="268"/>
      <c r="G79" s="268"/>
      <c r="H79" s="268"/>
      <c r="I79" s="287"/>
      <c r="J79" s="80"/>
      <c r="K79" s="68" t="s">
        <v>41</v>
      </c>
      <c r="L79" s="68" t="s">
        <v>41</v>
      </c>
    </row>
    <row r="80" spans="1:21" s="57" customFormat="1" ht="30" customHeight="1">
      <c r="A80" s="1"/>
      <c r="B80" s="58"/>
      <c r="C80" s="81"/>
      <c r="D80" s="82"/>
      <c r="E80" s="281" t="s">
        <v>57</v>
      </c>
      <c r="F80" s="282"/>
      <c r="G80" s="282"/>
      <c r="H80" s="282"/>
      <c r="I80" s="287"/>
      <c r="J80" s="80"/>
      <c r="K80" s="56">
        <v>0</v>
      </c>
      <c r="L80" s="56">
        <v>0</v>
      </c>
    </row>
    <row r="81" spans="1:21" s="57" customFormat="1" ht="30" customHeight="1">
      <c r="A81" s="1"/>
      <c r="B81" s="58"/>
      <c r="C81" s="267" t="s">
        <v>615</v>
      </c>
      <c r="D81" s="268"/>
      <c r="E81" s="268"/>
      <c r="F81" s="268"/>
      <c r="G81" s="268"/>
      <c r="H81" s="268"/>
      <c r="I81" s="287"/>
      <c r="J81" s="80"/>
      <c r="K81" s="68" t="s">
        <v>41</v>
      </c>
      <c r="L81" s="68" t="s">
        <v>41</v>
      </c>
    </row>
    <row r="82" spans="1:21" s="57" customFormat="1" ht="30" customHeight="1">
      <c r="A82" s="1"/>
      <c r="B82" s="58"/>
      <c r="C82" s="83"/>
      <c r="D82" s="84"/>
      <c r="E82" s="281" t="s">
        <v>57</v>
      </c>
      <c r="F82" s="282"/>
      <c r="G82" s="282"/>
      <c r="H82" s="282"/>
      <c r="I82" s="287"/>
      <c r="J82" s="80"/>
      <c r="K82" s="56">
        <v>0</v>
      </c>
      <c r="L82" s="56">
        <v>0</v>
      </c>
    </row>
    <row r="83" spans="1:21" s="57" customFormat="1" ht="30" customHeight="1">
      <c r="A83" s="1"/>
      <c r="B83" s="58"/>
      <c r="C83" s="281" t="s">
        <v>58</v>
      </c>
      <c r="D83" s="282"/>
      <c r="E83" s="282"/>
      <c r="F83" s="282"/>
      <c r="G83" s="282"/>
      <c r="H83" s="282"/>
      <c r="I83" s="288"/>
      <c r="J83" s="85"/>
      <c r="K83" s="56">
        <v>20</v>
      </c>
      <c r="L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0</v>
      </c>
      <c r="L87" s="89" t="s">
        <v>616</v>
      </c>
      <c r="M87" s="90">
        <v>0</v>
      </c>
      <c r="N87" s="89" t="s">
        <v>617</v>
      </c>
      <c r="O87" s="90">
        <v>0</v>
      </c>
      <c r="P87" s="89" t="s">
        <v>618</v>
      </c>
      <c r="Q87" s="90">
        <v>0</v>
      </c>
      <c r="R87" s="89" t="s">
        <v>619</v>
      </c>
      <c r="S87" s="90">
        <v>0</v>
      </c>
      <c r="T87" s="91" t="s">
        <v>620</v>
      </c>
      <c r="U87" s="90">
        <v>0</v>
      </c>
    </row>
    <row r="88" spans="1:21" s="61" customFormat="1" ht="54">
      <c r="A88" s="1"/>
      <c r="B88" s="19"/>
      <c r="C88" s="19"/>
      <c r="D88" s="19"/>
      <c r="E88" s="19"/>
      <c r="F88" s="19"/>
      <c r="G88" s="19"/>
      <c r="H88" s="14"/>
      <c r="I88" s="14"/>
      <c r="J88" s="89" t="s">
        <v>53</v>
      </c>
      <c r="K88" s="92">
        <v>0</v>
      </c>
      <c r="L88" s="89" t="s">
        <v>621</v>
      </c>
      <c r="M88" s="92">
        <v>0</v>
      </c>
      <c r="N88" s="89" t="s">
        <v>622</v>
      </c>
      <c r="O88" s="90">
        <v>0</v>
      </c>
      <c r="P88" s="89" t="s">
        <v>623</v>
      </c>
      <c r="Q88" s="92">
        <v>0</v>
      </c>
      <c r="R88" s="89" t="s">
        <v>624</v>
      </c>
      <c r="S88" s="90">
        <v>0</v>
      </c>
      <c r="T88" s="89" t="s">
        <v>625</v>
      </c>
      <c r="U88" s="92">
        <v>0</v>
      </c>
    </row>
    <row r="89" spans="1:21" s="57" customFormat="1" ht="40.5">
      <c r="A89" s="1"/>
      <c r="B89" s="19"/>
      <c r="C89" s="47"/>
      <c r="D89" s="47"/>
      <c r="E89" s="47"/>
      <c r="F89" s="47"/>
      <c r="G89" s="47"/>
      <c r="H89" s="62"/>
      <c r="I89" s="62"/>
      <c r="J89" s="89" t="s">
        <v>71</v>
      </c>
      <c r="K89" s="90">
        <v>0</v>
      </c>
      <c r="L89" s="89" t="s">
        <v>626</v>
      </c>
      <c r="M89" s="90">
        <v>0</v>
      </c>
      <c r="N89" s="89" t="s">
        <v>627</v>
      </c>
      <c r="O89" s="90">
        <v>0</v>
      </c>
      <c r="P89" s="89" t="s">
        <v>628</v>
      </c>
      <c r="Q89" s="90">
        <v>0</v>
      </c>
      <c r="R89" s="89" t="s">
        <v>629</v>
      </c>
      <c r="S89" s="90">
        <v>0</v>
      </c>
      <c r="T89" s="91" t="s">
        <v>76</v>
      </c>
      <c r="U89" s="93">
        <v>0</v>
      </c>
    </row>
    <row r="90" spans="1:21" s="61" customFormat="1" ht="54">
      <c r="A90" s="1"/>
      <c r="B90" s="19"/>
      <c r="C90" s="19"/>
      <c r="D90" s="19"/>
      <c r="E90" s="19"/>
      <c r="F90" s="19"/>
      <c r="G90" s="19"/>
      <c r="H90" s="14"/>
      <c r="I90" s="14"/>
      <c r="J90" s="89" t="s">
        <v>77</v>
      </c>
      <c r="K90" s="90">
        <v>0</v>
      </c>
      <c r="L90" s="89" t="s">
        <v>630</v>
      </c>
      <c r="M90" s="90">
        <v>0</v>
      </c>
      <c r="N90" s="89" t="s">
        <v>631</v>
      </c>
      <c r="O90" s="90">
        <v>0</v>
      </c>
      <c r="P90" s="89" t="s">
        <v>632</v>
      </c>
      <c r="Q90" s="90">
        <v>0</v>
      </c>
      <c r="R90" s="89" t="s">
        <v>633</v>
      </c>
      <c r="S90" s="90">
        <v>0</v>
      </c>
      <c r="T90" s="89" t="s">
        <v>82</v>
      </c>
      <c r="U90" s="90">
        <v>0</v>
      </c>
    </row>
    <row r="91" spans="1:21" s="57" customFormat="1" ht="54">
      <c r="A91" s="1"/>
      <c r="B91" s="19"/>
      <c r="C91" s="47"/>
      <c r="D91" s="47"/>
      <c r="E91" s="47"/>
      <c r="F91" s="47"/>
      <c r="G91" s="47"/>
      <c r="H91" s="62"/>
      <c r="I91" s="62"/>
      <c r="J91" s="89" t="s">
        <v>83</v>
      </c>
      <c r="K91" s="90">
        <v>0</v>
      </c>
      <c r="L91" s="89" t="s">
        <v>634</v>
      </c>
      <c r="M91" s="90">
        <v>0</v>
      </c>
      <c r="N91" s="89" t="s">
        <v>635</v>
      </c>
      <c r="O91" s="90">
        <v>0</v>
      </c>
      <c r="P91" s="89" t="s">
        <v>636</v>
      </c>
      <c r="Q91" s="90">
        <v>0</v>
      </c>
      <c r="R91" s="89" t="s">
        <v>637</v>
      </c>
      <c r="S91" s="90">
        <v>0</v>
      </c>
      <c r="T91" s="63"/>
      <c r="U91" s="63"/>
    </row>
    <row r="92" spans="1:21" s="61" customFormat="1" ht="40.5">
      <c r="A92" s="1"/>
      <c r="B92" s="19"/>
      <c r="C92" s="19"/>
      <c r="D92" s="19"/>
      <c r="E92" s="19"/>
      <c r="F92" s="19"/>
      <c r="G92" s="19"/>
      <c r="H92" s="14"/>
      <c r="I92" s="14"/>
      <c r="J92" s="89" t="s">
        <v>88</v>
      </c>
      <c r="K92" s="90">
        <v>0</v>
      </c>
      <c r="L92" s="89" t="s">
        <v>638</v>
      </c>
      <c r="M92" s="90">
        <v>0</v>
      </c>
      <c r="N92" s="89" t="s">
        <v>639</v>
      </c>
      <c r="O92" s="90">
        <v>0</v>
      </c>
      <c r="P92" s="89" t="s">
        <v>640</v>
      </c>
      <c r="Q92" s="90">
        <v>0</v>
      </c>
      <c r="R92" s="89" t="s">
        <v>641</v>
      </c>
      <c r="S92" s="90">
        <v>0</v>
      </c>
      <c r="T92" s="63"/>
      <c r="U92" s="63"/>
    </row>
    <row r="93" spans="1:21" s="57" customFormat="1" ht="67.5">
      <c r="A93" s="1"/>
      <c r="B93" s="19"/>
      <c r="C93" s="47"/>
      <c r="D93" s="47"/>
      <c r="E93" s="47"/>
      <c r="F93" s="47"/>
      <c r="G93" s="47"/>
      <c r="H93" s="62"/>
      <c r="I93" s="62"/>
      <c r="J93" s="89" t="s">
        <v>642</v>
      </c>
      <c r="K93" s="90">
        <v>0</v>
      </c>
      <c r="L93" s="89" t="s">
        <v>643</v>
      </c>
      <c r="M93" s="90">
        <v>0</v>
      </c>
      <c r="N93" s="89" t="s">
        <v>644</v>
      </c>
      <c r="O93" s="90">
        <v>0</v>
      </c>
      <c r="P93" s="89" t="s">
        <v>645</v>
      </c>
      <c r="Q93" s="90">
        <v>0</v>
      </c>
      <c r="R93" s="89" t="s">
        <v>646</v>
      </c>
      <c r="S93" s="90">
        <v>0</v>
      </c>
      <c r="T93" s="63"/>
      <c r="U93" s="63"/>
    </row>
    <row r="94" spans="1:21" s="61" customFormat="1" ht="67.5">
      <c r="A94" s="1"/>
      <c r="B94" s="19"/>
      <c r="C94" s="19"/>
      <c r="D94" s="19"/>
      <c r="E94" s="19"/>
      <c r="F94" s="19"/>
      <c r="G94" s="19"/>
      <c r="H94" s="14"/>
      <c r="I94" s="14"/>
      <c r="J94" s="89" t="s">
        <v>54</v>
      </c>
      <c r="K94" s="90">
        <v>56</v>
      </c>
      <c r="L94" s="89" t="s">
        <v>647</v>
      </c>
      <c r="M94" s="90">
        <v>0</v>
      </c>
      <c r="N94" s="89" t="s">
        <v>648</v>
      </c>
      <c r="O94" s="90">
        <v>0</v>
      </c>
      <c r="P94" s="89" t="s">
        <v>649</v>
      </c>
      <c r="Q94" s="90">
        <v>0</v>
      </c>
      <c r="R94" s="89" t="s">
        <v>650</v>
      </c>
      <c r="S94" s="94">
        <v>0</v>
      </c>
      <c r="T94" s="63"/>
      <c r="U94" s="63"/>
    </row>
    <row r="95" spans="1:21" s="57" customFormat="1" ht="67.5">
      <c r="A95" s="1"/>
      <c r="B95" s="19"/>
      <c r="C95" s="47"/>
      <c r="D95" s="47"/>
      <c r="E95" s="47"/>
      <c r="F95" s="47"/>
      <c r="G95" s="47"/>
      <c r="H95" s="62"/>
      <c r="I95" s="62"/>
      <c r="J95" s="89" t="s">
        <v>102</v>
      </c>
      <c r="K95" s="90">
        <v>0</v>
      </c>
      <c r="L95" s="89" t="s">
        <v>651</v>
      </c>
      <c r="M95" s="90">
        <v>0</v>
      </c>
      <c r="N95" s="89" t="s">
        <v>652</v>
      </c>
      <c r="O95" s="90">
        <v>0</v>
      </c>
      <c r="P95" s="89" t="s">
        <v>653</v>
      </c>
      <c r="Q95" s="90">
        <v>0</v>
      </c>
      <c r="R95" s="89" t="s">
        <v>654</v>
      </c>
      <c r="S95" s="90">
        <v>0</v>
      </c>
      <c r="T95" s="63"/>
      <c r="U95" s="63"/>
    </row>
    <row r="96" spans="1:21" s="61" customFormat="1" ht="40.5">
      <c r="A96" s="1"/>
      <c r="B96" s="19"/>
      <c r="C96" s="19"/>
      <c r="D96" s="19"/>
      <c r="E96" s="19"/>
      <c r="F96" s="19"/>
      <c r="G96" s="19"/>
      <c r="H96" s="14"/>
      <c r="I96" s="14"/>
      <c r="J96" s="89" t="s">
        <v>107</v>
      </c>
      <c r="K96" s="90">
        <v>0</v>
      </c>
      <c r="L96" s="89" t="s">
        <v>655</v>
      </c>
      <c r="M96" s="90">
        <v>0</v>
      </c>
      <c r="N96" s="89" t="s">
        <v>656</v>
      </c>
      <c r="O96" s="90">
        <v>0</v>
      </c>
      <c r="P96" s="89" t="s">
        <v>657</v>
      </c>
      <c r="Q96" s="90">
        <v>0</v>
      </c>
      <c r="R96" s="89" t="s">
        <v>658</v>
      </c>
      <c r="S96" s="90">
        <v>0</v>
      </c>
      <c r="T96" s="63"/>
      <c r="U96" s="63"/>
    </row>
    <row r="97" spans="1:21" s="57" customFormat="1" ht="40.5">
      <c r="A97" s="1"/>
      <c r="B97" s="19"/>
      <c r="C97" s="47"/>
      <c r="D97" s="47"/>
      <c r="E97" s="47"/>
      <c r="F97" s="47"/>
      <c r="G97" s="47"/>
      <c r="H97" s="62"/>
      <c r="I97" s="62"/>
      <c r="J97" s="63"/>
      <c r="K97" s="63"/>
      <c r="L97" s="89" t="s">
        <v>659</v>
      </c>
      <c r="M97" s="90">
        <v>0</v>
      </c>
      <c r="N97" s="95" t="s">
        <v>660</v>
      </c>
      <c r="O97" s="90">
        <v>0</v>
      </c>
      <c r="P97" s="89" t="s">
        <v>661</v>
      </c>
      <c r="Q97" s="90">
        <v>0</v>
      </c>
      <c r="R97" s="95" t="s">
        <v>662</v>
      </c>
      <c r="S97" s="90">
        <v>0</v>
      </c>
      <c r="T97" s="63"/>
      <c r="U97" s="63"/>
    </row>
    <row r="98" spans="1:21" s="57" customFormat="1" ht="40.5">
      <c r="A98" s="1"/>
      <c r="B98" s="19"/>
      <c r="C98" s="47"/>
      <c r="D98" s="47"/>
      <c r="E98" s="47"/>
      <c r="F98" s="47"/>
      <c r="G98" s="47"/>
      <c r="H98" s="62"/>
      <c r="I98" s="62"/>
      <c r="J98" s="63"/>
      <c r="K98" s="63"/>
      <c r="L98" s="89" t="s">
        <v>663</v>
      </c>
      <c r="M98" s="90">
        <v>0</v>
      </c>
      <c r="N98" s="63"/>
      <c r="O98" s="63"/>
      <c r="P98" s="89" t="s">
        <v>664</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605</v>
      </c>
      <c r="L104" s="51" t="s">
        <v>606</v>
      </c>
      <c r="M104" s="8"/>
      <c r="N104" s="8"/>
      <c r="O104" s="8"/>
      <c r="P104" s="8"/>
      <c r="Q104" s="8"/>
      <c r="R104" s="8"/>
      <c r="S104" s="8"/>
      <c r="T104" s="8"/>
      <c r="U104" s="8"/>
    </row>
    <row r="105" spans="1:21">
      <c r="A105" s="1"/>
      <c r="B105" s="2"/>
      <c r="C105" s="4"/>
      <c r="D105" s="4"/>
      <c r="F105" s="4"/>
      <c r="G105" s="4"/>
      <c r="H105" s="48"/>
      <c r="I105" s="52" t="s">
        <v>609</v>
      </c>
      <c r="J105" s="53"/>
      <c r="K105" s="54" t="s">
        <v>28</v>
      </c>
      <c r="L105" s="54" t="s">
        <v>28</v>
      </c>
      <c r="M105" s="8"/>
      <c r="N105" s="8"/>
      <c r="O105" s="8"/>
      <c r="P105" s="8"/>
      <c r="Q105" s="8"/>
      <c r="R105" s="8"/>
      <c r="S105" s="8"/>
      <c r="T105" s="8"/>
      <c r="U105" s="8"/>
    </row>
    <row r="106" spans="1:21" s="57" customFormat="1" ht="99.75">
      <c r="A106" s="1"/>
      <c r="B106" s="2"/>
      <c r="C106" s="263" t="s">
        <v>118</v>
      </c>
      <c r="D106" s="298"/>
      <c r="E106" s="298"/>
      <c r="F106" s="298"/>
      <c r="G106" s="298"/>
      <c r="H106" s="264"/>
      <c r="I106" s="97" t="s">
        <v>665</v>
      </c>
      <c r="J106" s="98" t="s">
        <v>120</v>
      </c>
      <c r="K106" s="99"/>
      <c r="L106" s="100"/>
    </row>
    <row r="107" spans="1:21" s="61" customFormat="1">
      <c r="A107" s="1"/>
      <c r="B107" s="19"/>
      <c r="C107" s="19"/>
      <c r="D107" s="19"/>
      <c r="E107" s="19"/>
      <c r="F107" s="19"/>
      <c r="G107" s="19"/>
      <c r="H107" s="14"/>
      <c r="I107" s="14"/>
      <c r="J107" s="59"/>
      <c r="K107" s="77"/>
      <c r="L107" s="77"/>
    </row>
    <row r="108" spans="1:21" s="57" customFormat="1">
      <c r="A108" s="1"/>
      <c r="B108" s="58"/>
      <c r="C108" s="47"/>
      <c r="D108" s="47"/>
      <c r="E108" s="47"/>
      <c r="F108" s="47"/>
      <c r="G108" s="47"/>
      <c r="H108" s="62"/>
      <c r="I108" s="62"/>
      <c r="J108" s="59"/>
      <c r="K108" s="77"/>
      <c r="L108" s="77"/>
    </row>
    <row r="109" spans="1:21" s="61" customFormat="1">
      <c r="A109" s="1"/>
      <c r="B109" s="2"/>
      <c r="C109" s="4"/>
      <c r="D109" s="4"/>
      <c r="E109" s="4"/>
      <c r="F109" s="4"/>
      <c r="G109" s="4"/>
      <c r="H109" s="48"/>
      <c r="I109" s="48"/>
      <c r="J109" s="101"/>
      <c r="K109" s="77"/>
      <c r="L109" s="77"/>
    </row>
    <row r="110" spans="1:21" s="61" customFormat="1">
      <c r="A110" s="1"/>
      <c r="B110" s="19" t="s">
        <v>121</v>
      </c>
      <c r="C110" s="75"/>
      <c r="D110" s="75"/>
      <c r="E110" s="75"/>
      <c r="F110" s="75"/>
      <c r="G110" s="75"/>
      <c r="H110" s="14"/>
      <c r="I110" s="14"/>
      <c r="J110" s="76"/>
      <c r="K110" s="77"/>
      <c r="L110" s="77"/>
    </row>
    <row r="111" spans="1:21">
      <c r="A111" s="1"/>
      <c r="B111" s="19"/>
      <c r="C111" s="19"/>
      <c r="D111" s="19"/>
      <c r="E111" s="19"/>
      <c r="F111" s="19"/>
      <c r="G111" s="19"/>
      <c r="H111" s="14"/>
      <c r="I111" s="14"/>
      <c r="K111" s="50"/>
      <c r="L111" s="50"/>
      <c r="M111" s="8"/>
      <c r="N111" s="8"/>
      <c r="O111" s="8"/>
      <c r="P111" s="8"/>
      <c r="Q111" s="8"/>
      <c r="R111" s="8"/>
      <c r="S111" s="8"/>
      <c r="T111" s="8"/>
      <c r="U111" s="8"/>
    </row>
    <row r="112" spans="1:21">
      <c r="A112" s="1"/>
      <c r="B112" s="19"/>
      <c r="C112" s="4"/>
      <c r="D112" s="4"/>
      <c r="F112" s="4"/>
      <c r="G112" s="4"/>
      <c r="H112" s="48"/>
      <c r="I112" s="48"/>
      <c r="J112" s="51" t="s">
        <v>25</v>
      </c>
      <c r="K112" s="51" t="s">
        <v>605</v>
      </c>
      <c r="L112" s="51" t="s">
        <v>606</v>
      </c>
      <c r="M112" s="8"/>
      <c r="N112" s="8"/>
      <c r="O112" s="8"/>
      <c r="P112" s="8"/>
      <c r="Q112" s="8"/>
      <c r="R112" s="8"/>
      <c r="S112" s="8"/>
      <c r="T112" s="8"/>
      <c r="U112" s="8"/>
    </row>
    <row r="113" spans="1:21">
      <c r="A113" s="1"/>
      <c r="B113" s="2"/>
      <c r="C113" s="4"/>
      <c r="D113" s="4"/>
      <c r="F113" s="4"/>
      <c r="G113" s="4"/>
      <c r="H113" s="48"/>
      <c r="I113" s="52" t="s">
        <v>609</v>
      </c>
      <c r="J113" s="53"/>
      <c r="K113" s="54" t="s">
        <v>28</v>
      </c>
      <c r="L113" s="54" t="s">
        <v>28</v>
      </c>
      <c r="M113" s="8"/>
      <c r="N113" s="8"/>
      <c r="O113" s="8"/>
      <c r="P113" s="8"/>
      <c r="Q113" s="8"/>
      <c r="R113" s="8"/>
      <c r="S113" s="8"/>
      <c r="T113" s="8"/>
      <c r="U113" s="8"/>
    </row>
    <row r="114" spans="1:21" s="57" customFormat="1" ht="37.15" customHeight="1">
      <c r="A114" s="1"/>
      <c r="B114" s="102"/>
      <c r="C114" s="263" t="s">
        <v>122</v>
      </c>
      <c r="D114" s="298"/>
      <c r="E114" s="298"/>
      <c r="F114" s="298"/>
      <c r="G114" s="298"/>
      <c r="H114" s="264"/>
      <c r="I114" s="299" t="s">
        <v>666</v>
      </c>
      <c r="J114" s="103" t="s">
        <v>124</v>
      </c>
      <c r="K114" s="104"/>
      <c r="L114" s="105"/>
    </row>
    <row r="115" spans="1:21" s="57" customFormat="1" ht="37.15" customHeight="1">
      <c r="A115" s="1"/>
      <c r="B115" s="102"/>
      <c r="C115" s="263" t="s">
        <v>667</v>
      </c>
      <c r="D115" s="302"/>
      <c r="E115" s="302"/>
      <c r="F115" s="302"/>
      <c r="G115" s="302"/>
      <c r="H115" s="303"/>
      <c r="I115" s="300"/>
      <c r="J115" s="103" t="s">
        <v>124</v>
      </c>
      <c r="K115" s="106"/>
      <c r="L115" s="107"/>
    </row>
    <row r="116" spans="1:21" s="57" customFormat="1" ht="37.15" customHeight="1">
      <c r="A116" s="1"/>
      <c r="B116" s="102"/>
      <c r="C116" s="263" t="s">
        <v>668</v>
      </c>
      <c r="D116" s="302"/>
      <c r="E116" s="302"/>
      <c r="F116" s="302"/>
      <c r="G116" s="302"/>
      <c r="H116" s="303"/>
      <c r="I116" s="301"/>
      <c r="J116" s="103" t="s">
        <v>124</v>
      </c>
      <c r="K116" s="108"/>
      <c r="L116" s="109"/>
    </row>
    <row r="117" spans="1:21" s="61" customFormat="1">
      <c r="A117" s="1"/>
      <c r="B117" s="19"/>
      <c r="C117" s="19"/>
      <c r="D117" s="19"/>
      <c r="E117" s="19"/>
      <c r="F117" s="19"/>
      <c r="G117" s="19"/>
      <c r="H117" s="14"/>
      <c r="I117" s="14"/>
      <c r="J117" s="59"/>
      <c r="K117" s="50"/>
      <c r="L117" s="50"/>
    </row>
    <row r="118" spans="1:21" s="57" customFormat="1">
      <c r="A118" s="1"/>
      <c r="B118" s="58"/>
      <c r="C118" s="47"/>
      <c r="D118" s="47"/>
      <c r="E118" s="47"/>
      <c r="F118" s="47"/>
      <c r="G118" s="47"/>
      <c r="H118" s="62"/>
      <c r="I118" s="62"/>
      <c r="J118" s="59"/>
      <c r="K118" s="63"/>
      <c r="L118" s="63"/>
    </row>
    <row r="119" spans="1:21" s="61" customFormat="1">
      <c r="A119" s="1"/>
      <c r="B119" s="102"/>
      <c r="C119" s="4"/>
      <c r="D119" s="4"/>
      <c r="E119" s="110"/>
      <c r="F119" s="110"/>
      <c r="G119" s="110"/>
      <c r="H119" s="111"/>
      <c r="I119" s="111"/>
      <c r="J119" s="59"/>
      <c r="K119" s="60"/>
      <c r="L119" s="60"/>
    </row>
    <row r="120" spans="1:21" s="61" customFormat="1">
      <c r="A120" s="1"/>
      <c r="B120" s="19" t="s">
        <v>127</v>
      </c>
      <c r="C120" s="75"/>
      <c r="D120" s="75"/>
      <c r="E120" s="75"/>
      <c r="F120" s="75"/>
      <c r="G120" s="14"/>
      <c r="H120" s="14"/>
      <c r="I120" s="14"/>
      <c r="J120" s="76"/>
      <c r="K120" s="77"/>
      <c r="L120" s="77"/>
    </row>
    <row r="121" spans="1:21">
      <c r="A121" s="1"/>
      <c r="B121" s="19"/>
      <c r="C121" s="19"/>
      <c r="D121" s="19"/>
      <c r="E121" s="19"/>
      <c r="F121" s="19"/>
      <c r="G121" s="19"/>
      <c r="H121" s="14"/>
      <c r="I121" s="14"/>
      <c r="K121" s="50"/>
      <c r="L121" s="50"/>
      <c r="M121" s="8"/>
      <c r="N121" s="8"/>
      <c r="O121" s="8"/>
      <c r="P121" s="8"/>
      <c r="Q121" s="8"/>
      <c r="R121" s="8"/>
      <c r="S121" s="8"/>
      <c r="T121" s="8"/>
      <c r="U121" s="8"/>
    </row>
    <row r="122" spans="1:21">
      <c r="A122" s="1"/>
      <c r="B122" s="19"/>
      <c r="C122" s="4"/>
      <c r="D122" s="4"/>
      <c r="F122" s="4"/>
      <c r="G122" s="4"/>
      <c r="H122" s="48"/>
      <c r="I122" s="48"/>
      <c r="J122" s="51" t="s">
        <v>25</v>
      </c>
      <c r="K122" s="51" t="s">
        <v>605</v>
      </c>
      <c r="L122" s="51" t="s">
        <v>606</v>
      </c>
      <c r="M122" s="8"/>
      <c r="N122" s="8"/>
      <c r="O122" s="8"/>
      <c r="P122" s="8"/>
      <c r="Q122" s="8"/>
      <c r="R122" s="8"/>
      <c r="S122" s="8"/>
      <c r="T122" s="8"/>
      <c r="U122" s="8"/>
    </row>
    <row r="123" spans="1:21">
      <c r="A123" s="1"/>
      <c r="B123" s="2"/>
      <c r="C123" s="4"/>
      <c r="D123" s="4"/>
      <c r="F123" s="4"/>
      <c r="G123" s="4"/>
      <c r="H123" s="48"/>
      <c r="I123" s="52" t="s">
        <v>609</v>
      </c>
      <c r="J123" s="53"/>
      <c r="K123" s="112" t="s">
        <v>28</v>
      </c>
      <c r="L123" s="112" t="s">
        <v>28</v>
      </c>
      <c r="M123" s="8"/>
      <c r="N123" s="8"/>
      <c r="O123" s="8"/>
      <c r="P123" s="8"/>
      <c r="Q123" s="8"/>
      <c r="R123" s="8"/>
      <c r="S123" s="8"/>
      <c r="T123" s="8"/>
      <c r="U123" s="8"/>
    </row>
    <row r="124" spans="1:21" s="57" customFormat="1" ht="57">
      <c r="A124" s="1"/>
      <c r="B124" s="102"/>
      <c r="C124" s="263" t="s">
        <v>128</v>
      </c>
      <c r="D124" s="298"/>
      <c r="E124" s="298"/>
      <c r="F124" s="298"/>
      <c r="G124" s="298"/>
      <c r="H124" s="264"/>
      <c r="I124" s="113" t="s">
        <v>669</v>
      </c>
      <c r="J124" s="103" t="s">
        <v>124</v>
      </c>
      <c r="K124" s="104"/>
      <c r="L124" s="105"/>
    </row>
    <row r="125" spans="1:21" s="57" customFormat="1" ht="57">
      <c r="A125" s="1"/>
      <c r="B125" s="102"/>
      <c r="C125" s="263" t="s">
        <v>670</v>
      </c>
      <c r="D125" s="302"/>
      <c r="E125" s="302"/>
      <c r="F125" s="302"/>
      <c r="G125" s="302"/>
      <c r="H125" s="303"/>
      <c r="I125" s="113" t="s">
        <v>671</v>
      </c>
      <c r="J125" s="103" t="s">
        <v>124</v>
      </c>
      <c r="K125" s="108"/>
      <c r="L125" s="109"/>
    </row>
    <row r="126" spans="1:21" s="61" customFormat="1">
      <c r="A126" s="1"/>
      <c r="B126" s="19"/>
      <c r="C126" s="19"/>
      <c r="D126" s="19"/>
      <c r="E126" s="19"/>
      <c r="F126" s="19"/>
      <c r="G126" s="19"/>
      <c r="H126" s="14"/>
      <c r="I126" s="14"/>
      <c r="J126" s="59"/>
      <c r="K126" s="50"/>
      <c r="L126" s="50"/>
    </row>
    <row r="127" spans="1:21" s="57" customFormat="1">
      <c r="A127" s="1"/>
      <c r="B127" s="58"/>
      <c r="C127" s="47"/>
      <c r="D127" s="47"/>
      <c r="E127" s="47"/>
      <c r="F127" s="47"/>
      <c r="G127" s="47"/>
      <c r="H127" s="62"/>
      <c r="I127" s="62"/>
      <c r="J127" s="59"/>
      <c r="K127" s="63"/>
      <c r="L127" s="63"/>
    </row>
    <row r="128" spans="1:21" s="61" customFormat="1">
      <c r="A128" s="1"/>
      <c r="B128" s="2"/>
      <c r="C128" s="4"/>
      <c r="D128" s="4"/>
      <c r="E128" s="4"/>
      <c r="F128" s="4"/>
      <c r="G128" s="4"/>
      <c r="H128" s="48"/>
      <c r="I128" s="48"/>
      <c r="J128" s="76"/>
      <c r="K128" s="77"/>
      <c r="L128" s="77"/>
    </row>
    <row r="129" spans="1:21">
      <c r="A129" s="1"/>
      <c r="B129" s="19" t="s">
        <v>132</v>
      </c>
      <c r="C129" s="19"/>
      <c r="D129" s="19"/>
      <c r="E129" s="19"/>
      <c r="F129" s="19"/>
      <c r="G129" s="19"/>
      <c r="H129" s="14"/>
      <c r="I129" s="14"/>
      <c r="J129" s="114"/>
      <c r="K129" s="115"/>
      <c r="L129" s="115"/>
      <c r="M129" s="8"/>
      <c r="N129" s="8"/>
      <c r="O129" s="8"/>
      <c r="P129" s="8"/>
      <c r="Q129" s="8"/>
      <c r="R129" s="8"/>
      <c r="S129" s="8"/>
      <c r="T129" s="8"/>
      <c r="U129" s="8"/>
    </row>
    <row r="130" spans="1:21">
      <c r="A130" s="1"/>
      <c r="B130" s="19"/>
      <c r="C130" s="19"/>
      <c r="D130" s="19"/>
      <c r="E130" s="19"/>
      <c r="F130" s="19"/>
      <c r="G130" s="19"/>
      <c r="H130" s="14"/>
      <c r="I130" s="14"/>
      <c r="K130" s="50"/>
      <c r="L130" s="50"/>
      <c r="M130" s="8"/>
      <c r="N130" s="8"/>
      <c r="O130" s="8"/>
      <c r="P130" s="8"/>
      <c r="Q130" s="8"/>
      <c r="R130" s="8"/>
      <c r="S130" s="8"/>
      <c r="T130" s="8"/>
      <c r="U130" s="8"/>
    </row>
    <row r="131" spans="1:21">
      <c r="A131" s="1"/>
      <c r="B131" s="19"/>
      <c r="C131" s="4"/>
      <c r="D131" s="4"/>
      <c r="F131" s="4"/>
      <c r="G131" s="4"/>
      <c r="H131" s="48"/>
      <c r="I131" s="48"/>
      <c r="J131" s="51" t="s">
        <v>25</v>
      </c>
      <c r="K131" s="51" t="s">
        <v>605</v>
      </c>
      <c r="L131" s="51" t="s">
        <v>606</v>
      </c>
      <c r="M131" s="8"/>
      <c r="N131" s="8"/>
      <c r="O131" s="8"/>
      <c r="P131" s="8"/>
      <c r="Q131" s="8"/>
      <c r="R131" s="8"/>
      <c r="S131" s="8"/>
      <c r="T131" s="8"/>
      <c r="U131" s="8"/>
    </row>
    <row r="132" spans="1:21">
      <c r="A132" s="1"/>
      <c r="B132" s="2"/>
      <c r="C132" s="4"/>
      <c r="D132" s="4"/>
      <c r="F132" s="4"/>
      <c r="G132" s="4"/>
      <c r="H132" s="48"/>
      <c r="I132" s="52" t="s">
        <v>609</v>
      </c>
      <c r="J132" s="53"/>
      <c r="K132" s="54" t="s">
        <v>28</v>
      </c>
      <c r="L132" s="54" t="s">
        <v>28</v>
      </c>
      <c r="M132" s="8"/>
      <c r="N132" s="8"/>
      <c r="O132" s="8"/>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16</v>
      </c>
      <c r="K133" s="117">
        <v>5</v>
      </c>
      <c r="L133" s="117">
        <v>6</v>
      </c>
    </row>
    <row r="134" spans="1:21" s="57" customFormat="1" ht="20.25" customHeight="1" thickBot="1">
      <c r="A134" s="1"/>
      <c r="B134" s="96"/>
      <c r="C134" s="294"/>
      <c r="D134" s="294"/>
      <c r="E134" s="294"/>
      <c r="F134" s="294"/>
      <c r="G134" s="292" t="s">
        <v>136</v>
      </c>
      <c r="H134" s="293"/>
      <c r="I134" s="290"/>
      <c r="J134" s="118">
        <v>0</v>
      </c>
      <c r="K134" s="119">
        <v>0</v>
      </c>
      <c r="L134" s="119">
        <v>0</v>
      </c>
    </row>
    <row r="135" spans="1:21" s="57" customFormat="1" ht="20.25" customHeight="1" thickBot="1">
      <c r="A135" s="1"/>
      <c r="B135" s="96"/>
      <c r="C135" s="294" t="s">
        <v>137</v>
      </c>
      <c r="D135" s="295"/>
      <c r="E135" s="295"/>
      <c r="F135" s="295"/>
      <c r="G135" s="296" t="s">
        <v>134</v>
      </c>
      <c r="H135" s="297"/>
      <c r="I135" s="290"/>
      <c r="J135" s="120">
        <v>12</v>
      </c>
      <c r="K135" s="121">
        <v>3</v>
      </c>
      <c r="L135" s="121">
        <v>5</v>
      </c>
    </row>
    <row r="136" spans="1:21" s="57" customFormat="1" ht="20.25" customHeight="1" thickBot="1">
      <c r="A136" s="1"/>
      <c r="B136" s="96"/>
      <c r="C136" s="295"/>
      <c r="D136" s="295"/>
      <c r="E136" s="295"/>
      <c r="F136" s="295"/>
      <c r="G136" s="292" t="s">
        <v>136</v>
      </c>
      <c r="H136" s="293"/>
      <c r="I136" s="290"/>
      <c r="J136" s="118">
        <v>0</v>
      </c>
      <c r="K136" s="119">
        <v>0</v>
      </c>
      <c r="L136" s="119">
        <v>0</v>
      </c>
    </row>
    <row r="137" spans="1:21" s="57" customFormat="1" ht="20.25" customHeight="1" thickBot="1">
      <c r="A137" s="1"/>
      <c r="B137" s="96"/>
      <c r="C137" s="294" t="s">
        <v>138</v>
      </c>
      <c r="D137" s="295"/>
      <c r="E137" s="295"/>
      <c r="F137" s="295"/>
      <c r="G137" s="296" t="s">
        <v>134</v>
      </c>
      <c r="H137" s="297"/>
      <c r="I137" s="290"/>
      <c r="J137" s="120">
        <v>26</v>
      </c>
      <c r="K137" s="121">
        <v>9</v>
      </c>
      <c r="L137" s="121">
        <v>11</v>
      </c>
    </row>
    <row r="138" spans="1:21" s="57" customFormat="1" ht="20.25" customHeight="1" thickBot="1">
      <c r="A138" s="1"/>
      <c r="B138" s="96"/>
      <c r="C138" s="295"/>
      <c r="D138" s="295"/>
      <c r="E138" s="295"/>
      <c r="F138" s="295"/>
      <c r="G138" s="292" t="s">
        <v>136</v>
      </c>
      <c r="H138" s="293"/>
      <c r="I138" s="290"/>
      <c r="J138" s="118">
        <v>0.5</v>
      </c>
      <c r="K138" s="119">
        <v>0</v>
      </c>
      <c r="L138" s="119">
        <v>0</v>
      </c>
    </row>
    <row r="139" spans="1:21" s="57" customFormat="1" ht="20.25" customHeight="1" thickBot="1">
      <c r="A139" s="1"/>
      <c r="B139" s="96"/>
      <c r="C139" s="294" t="s">
        <v>139</v>
      </c>
      <c r="D139" s="295"/>
      <c r="E139" s="295"/>
      <c r="F139" s="295"/>
      <c r="G139" s="296" t="s">
        <v>134</v>
      </c>
      <c r="H139" s="297"/>
      <c r="I139" s="290"/>
      <c r="J139" s="120">
        <v>0</v>
      </c>
      <c r="K139" s="121">
        <v>0</v>
      </c>
      <c r="L139" s="121">
        <v>0</v>
      </c>
    </row>
    <row r="140" spans="1:21" s="57" customFormat="1" ht="20.25" customHeight="1" thickBot="1">
      <c r="A140" s="1"/>
      <c r="B140" s="58"/>
      <c r="C140" s="295"/>
      <c r="D140" s="295"/>
      <c r="E140" s="295"/>
      <c r="F140" s="295"/>
      <c r="G140" s="292" t="s">
        <v>136</v>
      </c>
      <c r="H140" s="293"/>
      <c r="I140" s="290"/>
      <c r="J140" s="118">
        <v>0</v>
      </c>
      <c r="K140" s="119">
        <v>0</v>
      </c>
      <c r="L140" s="119">
        <v>0</v>
      </c>
    </row>
    <row r="141" spans="1:21" s="57" customFormat="1" ht="20.25" customHeight="1" thickBot="1">
      <c r="A141" s="1"/>
      <c r="B141" s="58"/>
      <c r="C141" s="294" t="s">
        <v>140</v>
      </c>
      <c r="D141" s="295"/>
      <c r="E141" s="295"/>
      <c r="F141" s="295"/>
      <c r="G141" s="296" t="s">
        <v>134</v>
      </c>
      <c r="H141" s="297"/>
      <c r="I141" s="290"/>
      <c r="J141" s="120">
        <v>0</v>
      </c>
      <c r="K141" s="121">
        <v>0</v>
      </c>
      <c r="L141" s="121">
        <v>0</v>
      </c>
    </row>
    <row r="142" spans="1:21" s="57" customFormat="1" ht="20.25" customHeight="1" thickBot="1">
      <c r="A142" s="1"/>
      <c r="B142" s="58"/>
      <c r="C142" s="295"/>
      <c r="D142" s="295"/>
      <c r="E142" s="295"/>
      <c r="F142" s="295"/>
      <c r="G142" s="292" t="s">
        <v>136</v>
      </c>
      <c r="H142" s="293"/>
      <c r="I142" s="290"/>
      <c r="J142" s="118">
        <v>0</v>
      </c>
      <c r="K142" s="119">
        <v>0</v>
      </c>
      <c r="L142" s="119">
        <v>0</v>
      </c>
    </row>
    <row r="143" spans="1:21" s="57" customFormat="1" ht="20.25" customHeight="1" thickBot="1">
      <c r="A143" s="1"/>
      <c r="B143" s="58"/>
      <c r="C143" s="294" t="s">
        <v>141</v>
      </c>
      <c r="D143" s="295"/>
      <c r="E143" s="295"/>
      <c r="F143" s="295"/>
      <c r="G143" s="296" t="s">
        <v>134</v>
      </c>
      <c r="H143" s="297"/>
      <c r="I143" s="290"/>
      <c r="J143" s="120">
        <v>5</v>
      </c>
      <c r="K143" s="121">
        <v>1</v>
      </c>
      <c r="L143" s="121">
        <v>1</v>
      </c>
    </row>
    <row r="144" spans="1:21" s="57" customFormat="1" ht="20.25" customHeight="1" thickBot="1">
      <c r="A144" s="1"/>
      <c r="B144" s="58"/>
      <c r="C144" s="295"/>
      <c r="D144" s="295"/>
      <c r="E144" s="295"/>
      <c r="F144" s="295"/>
      <c r="G144" s="292" t="s">
        <v>136</v>
      </c>
      <c r="H144" s="293"/>
      <c r="I144" s="290"/>
      <c r="J144" s="118">
        <v>0</v>
      </c>
      <c r="K144" s="119">
        <v>0</v>
      </c>
      <c r="L144" s="119">
        <v>0</v>
      </c>
    </row>
    <row r="145" spans="1:21" s="57" customFormat="1" ht="20.25" customHeight="1" thickBot="1">
      <c r="A145" s="1"/>
      <c r="B145" s="58"/>
      <c r="C145" s="294" t="s">
        <v>142</v>
      </c>
      <c r="D145" s="295"/>
      <c r="E145" s="295"/>
      <c r="F145" s="295"/>
      <c r="G145" s="296" t="s">
        <v>134</v>
      </c>
      <c r="H145" s="297"/>
      <c r="I145" s="290"/>
      <c r="J145" s="120">
        <v>0</v>
      </c>
      <c r="K145" s="121">
        <v>0</v>
      </c>
      <c r="L145" s="121">
        <v>0</v>
      </c>
    </row>
    <row r="146" spans="1:21" s="57" customFormat="1" ht="20.25" customHeight="1" thickBot="1">
      <c r="A146" s="1"/>
      <c r="B146" s="58"/>
      <c r="C146" s="295"/>
      <c r="D146" s="295"/>
      <c r="E146" s="295"/>
      <c r="F146" s="295"/>
      <c r="G146" s="292" t="s">
        <v>136</v>
      </c>
      <c r="H146" s="293"/>
      <c r="I146" s="290"/>
      <c r="J146" s="118">
        <v>0</v>
      </c>
      <c r="K146" s="119">
        <v>0</v>
      </c>
      <c r="L146" s="119">
        <v>0</v>
      </c>
    </row>
    <row r="147" spans="1:21" s="57" customFormat="1" ht="20.25" customHeight="1" thickBot="1">
      <c r="A147" s="1"/>
      <c r="B147" s="58"/>
      <c r="C147" s="294" t="s">
        <v>143</v>
      </c>
      <c r="D147" s="295"/>
      <c r="E147" s="295"/>
      <c r="F147" s="295"/>
      <c r="G147" s="296" t="s">
        <v>134</v>
      </c>
      <c r="H147" s="297"/>
      <c r="I147" s="290"/>
      <c r="J147" s="120">
        <v>1</v>
      </c>
      <c r="K147" s="121">
        <v>0</v>
      </c>
      <c r="L147" s="121">
        <v>0</v>
      </c>
    </row>
    <row r="148" spans="1:21" s="57" customFormat="1" ht="20.25" customHeight="1" thickBot="1">
      <c r="A148" s="1"/>
      <c r="B148" s="58"/>
      <c r="C148" s="295"/>
      <c r="D148" s="295"/>
      <c r="E148" s="295"/>
      <c r="F148" s="295"/>
      <c r="G148" s="292" t="s">
        <v>136</v>
      </c>
      <c r="H148" s="293"/>
      <c r="I148" s="290"/>
      <c r="J148" s="118">
        <v>0</v>
      </c>
      <c r="K148" s="119">
        <v>0</v>
      </c>
      <c r="L148" s="119">
        <v>0</v>
      </c>
    </row>
    <row r="149" spans="1:21" s="57" customFormat="1" ht="20.25" customHeight="1" thickBot="1">
      <c r="A149" s="1"/>
      <c r="B149" s="58"/>
      <c r="C149" s="294" t="s">
        <v>144</v>
      </c>
      <c r="D149" s="295"/>
      <c r="E149" s="295"/>
      <c r="F149" s="295"/>
      <c r="G149" s="296" t="s">
        <v>134</v>
      </c>
      <c r="H149" s="297"/>
      <c r="I149" s="290"/>
      <c r="J149" s="120">
        <v>0</v>
      </c>
      <c r="K149" s="121">
        <v>0</v>
      </c>
      <c r="L149" s="121">
        <v>0</v>
      </c>
    </row>
    <row r="150" spans="1:21" s="57" customFormat="1" ht="20.25" customHeight="1">
      <c r="A150" s="1"/>
      <c r="B150" s="58"/>
      <c r="C150" s="304"/>
      <c r="D150" s="304"/>
      <c r="E150" s="304"/>
      <c r="F150" s="304"/>
      <c r="G150" s="281" t="s">
        <v>136</v>
      </c>
      <c r="H150" s="282"/>
      <c r="I150" s="291"/>
      <c r="J150" s="122">
        <v>0</v>
      </c>
      <c r="K150" s="123">
        <v>0</v>
      </c>
      <c r="L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609</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0</v>
      </c>
      <c r="L155" s="117">
        <v>4</v>
      </c>
      <c r="M155" s="117">
        <v>1</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0</v>
      </c>
      <c r="L157" s="121">
        <v>3</v>
      </c>
      <c r="M157" s="121">
        <v>1</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0</v>
      </c>
      <c r="L159" s="121">
        <v>0</v>
      </c>
      <c r="M159" s="121">
        <v>6</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0.5</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0</v>
      </c>
      <c r="M163" s="121">
        <v>0</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0</v>
      </c>
      <c r="M165" s="121">
        <v>3</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0</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1</v>
      </c>
      <c r="M169" s="121">
        <v>0</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0</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605</v>
      </c>
      <c r="L178" s="51" t="s">
        <v>606</v>
      </c>
      <c r="M178" s="8"/>
      <c r="N178" s="8"/>
      <c r="O178" s="8"/>
      <c r="P178" s="8"/>
      <c r="Q178" s="8"/>
      <c r="R178" s="8"/>
      <c r="S178" s="8"/>
      <c r="T178" s="8"/>
      <c r="U178" s="8"/>
    </row>
    <row r="179" spans="1:21">
      <c r="A179" s="1"/>
      <c r="B179" s="2"/>
      <c r="C179" s="4"/>
      <c r="D179" s="4"/>
      <c r="F179" s="4"/>
      <c r="G179" s="4"/>
      <c r="H179" s="48"/>
      <c r="I179" s="52" t="s">
        <v>609</v>
      </c>
      <c r="J179" s="53"/>
      <c r="K179" s="112" t="s">
        <v>28</v>
      </c>
      <c r="L179" s="112" t="s">
        <v>28</v>
      </c>
      <c r="M179" s="8"/>
      <c r="N179" s="8"/>
      <c r="O179" s="8"/>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533</v>
      </c>
      <c r="K180" s="104"/>
      <c r="L180" s="105"/>
    </row>
    <row r="181" spans="1:21" s="57" customFormat="1" ht="18" customHeight="1" thickBot="1">
      <c r="A181" s="1"/>
      <c r="B181" s="130"/>
      <c r="C181" s="296" t="s">
        <v>153</v>
      </c>
      <c r="D181" s="296"/>
      <c r="E181" s="296"/>
      <c r="F181" s="297"/>
      <c r="G181" s="294" t="s">
        <v>154</v>
      </c>
      <c r="H181" s="131" t="s">
        <v>155</v>
      </c>
      <c r="I181" s="284"/>
      <c r="J181" s="120">
        <v>0</v>
      </c>
      <c r="K181" s="106"/>
      <c r="L181" s="107"/>
    </row>
    <row r="182" spans="1:21" s="57" customFormat="1" ht="18" thickBot="1">
      <c r="A182" s="1"/>
      <c r="B182" s="130"/>
      <c r="C182" s="281"/>
      <c r="D182" s="281"/>
      <c r="E182" s="281"/>
      <c r="F182" s="282"/>
      <c r="G182" s="294"/>
      <c r="H182" s="132" t="s">
        <v>156</v>
      </c>
      <c r="I182" s="284"/>
      <c r="J182" s="118">
        <v>0</v>
      </c>
      <c r="K182" s="106"/>
      <c r="L182" s="107"/>
    </row>
    <row r="183" spans="1:21" s="57" customFormat="1" ht="18" thickBot="1">
      <c r="A183" s="1"/>
      <c r="B183" s="130"/>
      <c r="C183" s="281"/>
      <c r="D183" s="281"/>
      <c r="E183" s="281"/>
      <c r="F183" s="282"/>
      <c r="G183" s="294" t="s">
        <v>157</v>
      </c>
      <c r="H183" s="131" t="s">
        <v>155</v>
      </c>
      <c r="I183" s="284"/>
      <c r="J183" s="120">
        <v>0</v>
      </c>
      <c r="K183" s="106"/>
      <c r="L183" s="107"/>
    </row>
    <row r="184" spans="1:21" s="57" customFormat="1" ht="18" thickBot="1">
      <c r="A184" s="1"/>
      <c r="B184" s="130"/>
      <c r="C184" s="281"/>
      <c r="D184" s="281"/>
      <c r="E184" s="281"/>
      <c r="F184" s="282"/>
      <c r="G184" s="295"/>
      <c r="H184" s="132" t="s">
        <v>156</v>
      </c>
      <c r="I184" s="284"/>
      <c r="J184" s="118">
        <v>0.5</v>
      </c>
      <c r="K184" s="106"/>
      <c r="L184" s="107"/>
    </row>
    <row r="185" spans="1:21" s="57" customFormat="1" ht="18" thickBot="1">
      <c r="A185" s="1"/>
      <c r="B185" s="130"/>
      <c r="C185" s="281"/>
      <c r="D185" s="281"/>
      <c r="E185" s="281"/>
      <c r="F185" s="282"/>
      <c r="G185" s="294" t="s">
        <v>158</v>
      </c>
      <c r="H185" s="131" t="s">
        <v>155</v>
      </c>
      <c r="I185" s="284"/>
      <c r="J185" s="120">
        <v>0</v>
      </c>
      <c r="K185" s="106"/>
      <c r="L185" s="107"/>
    </row>
    <row r="186" spans="1:21" s="57" customFormat="1" ht="18" thickBot="1">
      <c r="A186" s="1"/>
      <c r="B186" s="130"/>
      <c r="C186" s="281"/>
      <c r="D186" s="281"/>
      <c r="E186" s="281"/>
      <c r="F186" s="282"/>
      <c r="G186" s="295"/>
      <c r="H186" s="132" t="s">
        <v>156</v>
      </c>
      <c r="I186" s="284"/>
      <c r="J186" s="118">
        <v>0</v>
      </c>
      <c r="K186" s="106"/>
      <c r="L186" s="107"/>
    </row>
    <row r="187" spans="1:21" s="57" customFormat="1" ht="18" thickBot="1">
      <c r="A187" s="1"/>
      <c r="B187" s="130"/>
      <c r="C187" s="281"/>
      <c r="D187" s="281"/>
      <c r="E187" s="281"/>
      <c r="F187" s="282"/>
      <c r="G187" s="309" t="s">
        <v>159</v>
      </c>
      <c r="H187" s="131" t="s">
        <v>155</v>
      </c>
      <c r="I187" s="284"/>
      <c r="J187" s="120">
        <v>0</v>
      </c>
      <c r="K187" s="106"/>
      <c r="L187" s="107"/>
    </row>
    <row r="188" spans="1:21" s="57" customFormat="1" ht="18" thickBot="1">
      <c r="A188" s="1"/>
      <c r="B188" s="130"/>
      <c r="C188" s="281"/>
      <c r="D188" s="281"/>
      <c r="E188" s="281"/>
      <c r="F188" s="282"/>
      <c r="G188" s="295"/>
      <c r="H188" s="132" t="s">
        <v>156</v>
      </c>
      <c r="I188" s="284"/>
      <c r="J188" s="118">
        <v>0</v>
      </c>
      <c r="K188" s="106"/>
      <c r="L188" s="107"/>
    </row>
    <row r="189" spans="1:21" s="57" customFormat="1" ht="18" thickBot="1">
      <c r="A189" s="1"/>
      <c r="B189" s="130"/>
      <c r="C189" s="281"/>
      <c r="D189" s="281"/>
      <c r="E189" s="281"/>
      <c r="F189" s="282"/>
      <c r="G189" s="294" t="s">
        <v>160</v>
      </c>
      <c r="H189" s="131" t="s">
        <v>155</v>
      </c>
      <c r="I189" s="284"/>
      <c r="J189" s="120">
        <v>0</v>
      </c>
      <c r="K189" s="106"/>
      <c r="L189" s="107"/>
    </row>
    <row r="190" spans="1:21" s="57" customFormat="1" ht="18" thickBot="1">
      <c r="A190" s="1"/>
      <c r="B190" s="130"/>
      <c r="C190" s="281"/>
      <c r="D190" s="281"/>
      <c r="E190" s="281"/>
      <c r="F190" s="282"/>
      <c r="G190" s="295"/>
      <c r="H190" s="132" t="s">
        <v>156</v>
      </c>
      <c r="I190" s="284"/>
      <c r="J190" s="118">
        <v>0</v>
      </c>
      <c r="K190" s="106"/>
      <c r="L190" s="107"/>
    </row>
    <row r="191" spans="1:21" s="57" customFormat="1" ht="18" thickBot="1">
      <c r="A191" s="1"/>
      <c r="B191" s="130"/>
      <c r="C191" s="281"/>
      <c r="D191" s="281"/>
      <c r="E191" s="281"/>
      <c r="F191" s="282"/>
      <c r="G191" s="294" t="s">
        <v>149</v>
      </c>
      <c r="H191" s="131" t="s">
        <v>155</v>
      </c>
      <c r="I191" s="284"/>
      <c r="J191" s="120">
        <v>0</v>
      </c>
      <c r="K191" s="106"/>
      <c r="L191" s="107"/>
    </row>
    <row r="192" spans="1:21" s="57" customFormat="1">
      <c r="A192" s="1"/>
      <c r="B192" s="130"/>
      <c r="C192" s="281"/>
      <c r="D192" s="281"/>
      <c r="E192" s="281"/>
      <c r="F192" s="282"/>
      <c r="G192" s="304"/>
      <c r="H192" s="133" t="s">
        <v>156</v>
      </c>
      <c r="I192" s="285"/>
      <c r="J192" s="122">
        <v>0</v>
      </c>
      <c r="K192" s="108"/>
      <c r="L192" s="109"/>
    </row>
    <row r="193" spans="1:21" s="61" customFormat="1">
      <c r="A193" s="1"/>
      <c r="B193" s="19"/>
      <c r="C193" s="19"/>
      <c r="D193" s="19"/>
      <c r="E193" s="19"/>
      <c r="F193" s="19"/>
      <c r="G193" s="19"/>
      <c r="H193" s="14"/>
      <c r="I193" s="14"/>
      <c r="J193" s="59"/>
      <c r="K193" s="77"/>
      <c r="L193" s="77"/>
    </row>
    <row r="194" spans="1:21" s="57" customFormat="1">
      <c r="A194" s="1"/>
      <c r="B194" s="58"/>
      <c r="C194" s="47"/>
      <c r="D194" s="47"/>
      <c r="E194" s="47"/>
      <c r="F194" s="47"/>
      <c r="G194" s="47"/>
      <c r="H194" s="62"/>
      <c r="I194" s="62"/>
      <c r="J194" s="59"/>
      <c r="K194" s="63"/>
      <c r="L194" s="63"/>
    </row>
    <row r="195" spans="1:21" s="61" customFormat="1">
      <c r="A195" s="1"/>
      <c r="B195" s="130"/>
      <c r="C195" s="134"/>
      <c r="D195" s="134"/>
      <c r="E195" s="4"/>
      <c r="F195" s="4"/>
      <c r="G195" s="4"/>
      <c r="H195" s="48"/>
      <c r="I195" s="48"/>
      <c r="J195" s="76"/>
      <c r="K195" s="77"/>
      <c r="L195" s="77"/>
    </row>
    <row r="196" spans="1:21" s="61" customFormat="1">
      <c r="A196" s="1"/>
      <c r="B196" s="19" t="s">
        <v>161</v>
      </c>
      <c r="C196" s="19"/>
      <c r="D196" s="19"/>
      <c r="E196" s="19"/>
      <c r="F196" s="19"/>
      <c r="G196" s="19"/>
      <c r="H196" s="14"/>
      <c r="I196" s="14"/>
      <c r="J196" s="128"/>
      <c r="K196" s="77"/>
      <c r="L196" s="77"/>
    </row>
    <row r="197" spans="1:21">
      <c r="A197" s="1"/>
      <c r="B197" s="19"/>
      <c r="C197" s="19"/>
      <c r="D197" s="19"/>
      <c r="E197" s="19"/>
      <c r="F197" s="19"/>
      <c r="G197" s="19"/>
      <c r="H197" s="14"/>
      <c r="I197" s="14"/>
      <c r="K197" s="50"/>
      <c r="L197" s="50"/>
      <c r="M197" s="8"/>
      <c r="N197" s="8"/>
      <c r="O197" s="8"/>
      <c r="P197" s="8"/>
      <c r="Q197" s="8"/>
      <c r="R197" s="8"/>
      <c r="S197" s="8"/>
      <c r="T197" s="8"/>
      <c r="U197" s="8"/>
    </row>
    <row r="198" spans="1:21">
      <c r="A198" s="1"/>
      <c r="B198" s="19"/>
      <c r="C198" s="4"/>
      <c r="D198" s="4"/>
      <c r="F198" s="4"/>
      <c r="G198" s="4"/>
      <c r="H198" s="48"/>
      <c r="I198" s="48"/>
      <c r="J198" s="51" t="s">
        <v>25</v>
      </c>
      <c r="K198" s="51" t="s">
        <v>605</v>
      </c>
      <c r="L198" s="51" t="s">
        <v>606</v>
      </c>
      <c r="M198" s="8"/>
      <c r="N198" s="8"/>
      <c r="O198" s="8"/>
      <c r="P198" s="8"/>
      <c r="Q198" s="8"/>
      <c r="R198" s="8"/>
      <c r="S198" s="8"/>
      <c r="T198" s="8"/>
      <c r="U198" s="8"/>
    </row>
    <row r="199" spans="1:21">
      <c r="A199" s="1"/>
      <c r="B199" s="2"/>
      <c r="C199" s="4"/>
      <c r="D199" s="4"/>
      <c r="F199" s="4"/>
      <c r="G199" s="4"/>
      <c r="H199" s="48"/>
      <c r="I199" s="52" t="s">
        <v>162</v>
      </c>
      <c r="J199" s="53"/>
      <c r="K199" s="112" t="s">
        <v>28</v>
      </c>
      <c r="L199" s="112" t="s">
        <v>28</v>
      </c>
      <c r="M199" s="8"/>
      <c r="N199" s="8"/>
      <c r="O199" s="8"/>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0</v>
      </c>
      <c r="K200" s="104"/>
      <c r="L200" s="105"/>
    </row>
    <row r="201" spans="1:21" s="57" customFormat="1" ht="23.1" customHeight="1">
      <c r="A201" s="1"/>
      <c r="B201" s="130"/>
      <c r="C201" s="261"/>
      <c r="D201" s="262"/>
      <c r="E201" s="308"/>
      <c r="F201" s="308"/>
      <c r="G201" s="281" t="s">
        <v>167</v>
      </c>
      <c r="H201" s="282"/>
      <c r="I201" s="284"/>
      <c r="J201" s="135">
        <v>0</v>
      </c>
      <c r="K201" s="106"/>
      <c r="L201" s="107"/>
    </row>
    <row r="202" spans="1:21" s="57" customFormat="1" ht="23.1" customHeight="1">
      <c r="A202" s="1"/>
      <c r="B202" s="130"/>
      <c r="C202" s="261"/>
      <c r="D202" s="262"/>
      <c r="E202" s="308"/>
      <c r="F202" s="308"/>
      <c r="G202" s="281" t="s">
        <v>168</v>
      </c>
      <c r="H202" s="282"/>
      <c r="I202" s="284"/>
      <c r="J202" s="135">
        <v>1</v>
      </c>
      <c r="K202" s="106"/>
      <c r="L202" s="107"/>
    </row>
    <row r="203" spans="1:21" s="57" customFormat="1" ht="17.25" customHeight="1">
      <c r="A203" s="1"/>
      <c r="B203" s="130"/>
      <c r="C203" s="265"/>
      <c r="D203" s="266"/>
      <c r="E203" s="281" t="s">
        <v>149</v>
      </c>
      <c r="F203" s="282"/>
      <c r="G203" s="282"/>
      <c r="H203" s="282"/>
      <c r="I203" s="285"/>
      <c r="J203" s="135">
        <v>0</v>
      </c>
      <c r="K203" s="106"/>
      <c r="L203" s="107"/>
    </row>
    <row r="204" spans="1:21" s="57" customFormat="1" ht="23.1" customHeight="1">
      <c r="A204" s="1"/>
      <c r="B204" s="130"/>
      <c r="C204" s="271" t="s">
        <v>169</v>
      </c>
      <c r="D204" s="312"/>
      <c r="E204" s="281" t="s">
        <v>170</v>
      </c>
      <c r="F204" s="282"/>
      <c r="G204" s="282"/>
      <c r="H204" s="282"/>
      <c r="I204" s="277" t="s">
        <v>534</v>
      </c>
      <c r="J204" s="135">
        <v>0</v>
      </c>
      <c r="K204" s="106"/>
      <c r="L204" s="107"/>
    </row>
    <row r="205" spans="1:21" s="57" customFormat="1" ht="23.1" customHeight="1">
      <c r="A205" s="1"/>
      <c r="B205" s="130"/>
      <c r="C205" s="313"/>
      <c r="D205" s="314"/>
      <c r="E205" s="281" t="s">
        <v>172</v>
      </c>
      <c r="F205" s="282"/>
      <c r="G205" s="282"/>
      <c r="H205" s="282"/>
      <c r="I205" s="284"/>
      <c r="J205" s="135">
        <v>0</v>
      </c>
      <c r="K205" s="106"/>
      <c r="L205" s="107"/>
    </row>
    <row r="206" spans="1:21" s="57" customFormat="1" ht="23.1" customHeight="1">
      <c r="A206" s="1"/>
      <c r="B206" s="130"/>
      <c r="C206" s="315"/>
      <c r="D206" s="316"/>
      <c r="E206" s="281" t="s">
        <v>173</v>
      </c>
      <c r="F206" s="282"/>
      <c r="G206" s="282"/>
      <c r="H206" s="282"/>
      <c r="I206" s="285"/>
      <c r="J206" s="135">
        <v>0</v>
      </c>
      <c r="K206" s="106"/>
      <c r="L206" s="107"/>
    </row>
    <row r="207" spans="1:21" s="57" customFormat="1" ht="42.75">
      <c r="A207" s="1"/>
      <c r="B207" s="130"/>
      <c r="C207" s="271" t="s">
        <v>174</v>
      </c>
      <c r="D207" s="312"/>
      <c r="E207" s="281" t="s">
        <v>175</v>
      </c>
      <c r="F207" s="282"/>
      <c r="G207" s="282"/>
      <c r="H207" s="282"/>
      <c r="I207" s="97" t="s">
        <v>535</v>
      </c>
      <c r="J207" s="135">
        <v>0</v>
      </c>
      <c r="K207" s="106"/>
      <c r="L207" s="107"/>
    </row>
    <row r="208" spans="1:21" s="57" customFormat="1" ht="30" customHeight="1">
      <c r="A208" s="1"/>
      <c r="B208" s="130"/>
      <c r="C208" s="313"/>
      <c r="D208" s="314"/>
      <c r="E208" s="281" t="s">
        <v>536</v>
      </c>
      <c r="F208" s="282"/>
      <c r="G208" s="282"/>
      <c r="H208" s="282"/>
      <c r="I208" s="283" t="s">
        <v>537</v>
      </c>
      <c r="J208" s="135">
        <v>0</v>
      </c>
      <c r="K208" s="106"/>
      <c r="L208" s="107"/>
    </row>
    <row r="209" spans="1:21" s="57" customFormat="1" ht="30" customHeight="1">
      <c r="A209" s="1"/>
      <c r="B209" s="130"/>
      <c r="C209" s="313"/>
      <c r="D209" s="314"/>
      <c r="E209" s="281" t="s">
        <v>538</v>
      </c>
      <c r="F209" s="282"/>
      <c r="G209" s="282"/>
      <c r="H209" s="282"/>
      <c r="I209" s="317"/>
      <c r="J209" s="135">
        <v>0</v>
      </c>
      <c r="K209" s="106"/>
      <c r="L209" s="107"/>
    </row>
    <row r="210" spans="1:21" s="57" customFormat="1" ht="42.75">
      <c r="A210" s="1"/>
      <c r="B210" s="130"/>
      <c r="C210" s="313"/>
      <c r="D210" s="314"/>
      <c r="E210" s="281" t="s">
        <v>539</v>
      </c>
      <c r="F210" s="282"/>
      <c r="G210" s="282"/>
      <c r="H210" s="282"/>
      <c r="I210" s="97" t="s">
        <v>540</v>
      </c>
      <c r="J210" s="135">
        <v>0</v>
      </c>
      <c r="K210" s="106"/>
      <c r="L210" s="107"/>
    </row>
    <row r="211" spans="1:21" s="57" customFormat="1" ht="42.75">
      <c r="A211" s="1"/>
      <c r="B211" s="130"/>
      <c r="C211" s="313"/>
      <c r="D211" s="314"/>
      <c r="E211" s="281" t="s">
        <v>541</v>
      </c>
      <c r="F211" s="282"/>
      <c r="G211" s="282"/>
      <c r="H211" s="282"/>
      <c r="I211" s="97" t="s">
        <v>542</v>
      </c>
      <c r="J211" s="135">
        <v>0</v>
      </c>
      <c r="K211" s="106"/>
      <c r="L211" s="107"/>
    </row>
    <row r="212" spans="1:21" s="57" customFormat="1" ht="42.75">
      <c r="A212" s="1"/>
      <c r="B212" s="130"/>
      <c r="C212" s="313"/>
      <c r="D212" s="314"/>
      <c r="E212" s="281" t="s">
        <v>184</v>
      </c>
      <c r="F212" s="282"/>
      <c r="G212" s="282"/>
      <c r="H212" s="282"/>
      <c r="I212" s="97" t="s">
        <v>543</v>
      </c>
      <c r="J212" s="135">
        <v>0</v>
      </c>
      <c r="K212" s="106"/>
      <c r="L212" s="107"/>
    </row>
    <row r="213" spans="1:21" s="57" customFormat="1" ht="42.75">
      <c r="A213" s="1"/>
      <c r="B213" s="130"/>
      <c r="C213" s="315"/>
      <c r="D213" s="316"/>
      <c r="E213" s="281" t="s">
        <v>186</v>
      </c>
      <c r="F213" s="282"/>
      <c r="G213" s="282"/>
      <c r="H213" s="282"/>
      <c r="I213" s="97" t="s">
        <v>544</v>
      </c>
      <c r="J213" s="135">
        <v>0</v>
      </c>
      <c r="K213" s="108"/>
      <c r="L213" s="109"/>
    </row>
    <row r="214" spans="1:21" s="61" customFormat="1">
      <c r="A214" s="1"/>
      <c r="B214" s="19"/>
      <c r="C214" s="19"/>
      <c r="D214" s="19"/>
      <c r="E214" s="19"/>
      <c r="F214" s="19"/>
      <c r="G214" s="19"/>
      <c r="H214" s="14"/>
      <c r="I214" s="14"/>
      <c r="J214" s="59"/>
      <c r="K214" s="60"/>
      <c r="L214" s="60"/>
    </row>
    <row r="215" spans="1:21" s="57" customFormat="1">
      <c r="A215" s="1"/>
      <c r="B215" s="58"/>
      <c r="C215" s="47"/>
      <c r="D215" s="47"/>
      <c r="E215" s="47"/>
      <c r="F215" s="47"/>
      <c r="G215" s="47"/>
      <c r="H215" s="62"/>
      <c r="I215" s="62"/>
      <c r="J215" s="59"/>
      <c r="K215" s="63"/>
      <c r="L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row>
    <row r="218" spans="1:21" s="61" customFormat="1" ht="19.5">
      <c r="A218" s="1"/>
      <c r="B218" s="137" t="s">
        <v>188</v>
      </c>
      <c r="C218" s="138"/>
      <c r="D218" s="138"/>
      <c r="E218" s="42"/>
      <c r="F218" s="42"/>
      <c r="G218" s="42"/>
      <c r="H218" s="43"/>
      <c r="I218" s="43"/>
      <c r="J218" s="139"/>
      <c r="K218" s="77"/>
      <c r="L218" s="77"/>
    </row>
    <row r="219" spans="1:21" s="143" customFormat="1">
      <c r="A219" s="1"/>
      <c r="B219" s="140"/>
      <c r="C219" s="47"/>
      <c r="D219" s="4"/>
      <c r="E219" s="47"/>
      <c r="F219" s="47"/>
      <c r="G219" s="47"/>
      <c r="H219" s="141"/>
      <c r="I219" s="141"/>
      <c r="J219" s="76"/>
      <c r="K219" s="142"/>
      <c r="L219" s="142"/>
      <c r="M219" s="8"/>
    </row>
    <row r="220" spans="1:21" s="61" customFormat="1">
      <c r="A220" s="1"/>
      <c r="B220" s="140" t="s">
        <v>189</v>
      </c>
      <c r="C220" s="52"/>
      <c r="D220" s="52"/>
      <c r="E220" s="4"/>
      <c r="F220" s="4"/>
      <c r="G220" s="4"/>
      <c r="H220" s="48"/>
      <c r="I220" s="48"/>
      <c r="J220" s="76"/>
      <c r="K220" s="77"/>
      <c r="L220" s="77"/>
    </row>
    <row r="221" spans="1:21">
      <c r="A221" s="1"/>
      <c r="B221" s="19"/>
      <c r="C221" s="19"/>
      <c r="D221" s="19"/>
      <c r="E221" s="19"/>
      <c r="F221" s="19"/>
      <c r="G221" s="19"/>
      <c r="H221" s="14"/>
      <c r="I221" s="14"/>
      <c r="K221" s="50"/>
      <c r="L221" s="50"/>
      <c r="M221" s="8"/>
      <c r="N221" s="8"/>
      <c r="O221" s="8"/>
      <c r="P221" s="8"/>
      <c r="Q221" s="8"/>
      <c r="R221" s="8"/>
      <c r="S221" s="8"/>
      <c r="T221" s="8"/>
      <c r="U221" s="8"/>
    </row>
    <row r="222" spans="1:21">
      <c r="A222" s="1"/>
      <c r="B222" s="19"/>
      <c r="C222" s="4"/>
      <c r="D222" s="4"/>
      <c r="F222" s="4"/>
      <c r="G222" s="4"/>
      <c r="H222" s="48"/>
      <c r="I222" s="48"/>
      <c r="J222" s="51" t="s">
        <v>25</v>
      </c>
      <c r="K222" s="51" t="s">
        <v>605</v>
      </c>
      <c r="L222" s="51" t="s">
        <v>606</v>
      </c>
      <c r="M222" s="8"/>
      <c r="N222" s="8"/>
      <c r="O222" s="8"/>
      <c r="P222" s="8"/>
      <c r="Q222" s="8"/>
      <c r="R222" s="8"/>
      <c r="S222" s="8"/>
      <c r="T222" s="8"/>
      <c r="U222" s="8"/>
    </row>
    <row r="223" spans="1:21">
      <c r="A223" s="1"/>
      <c r="B223" s="2"/>
      <c r="C223" s="4"/>
      <c r="D223" s="4"/>
      <c r="F223" s="4"/>
      <c r="G223" s="4"/>
      <c r="H223" s="48"/>
      <c r="I223" s="52" t="s">
        <v>162</v>
      </c>
      <c r="J223" s="53"/>
      <c r="K223" s="54" t="s">
        <v>28</v>
      </c>
      <c r="L223" s="54" t="s">
        <v>28</v>
      </c>
      <c r="M223" s="8"/>
      <c r="N223" s="8"/>
      <c r="O223" s="8"/>
      <c r="P223" s="8"/>
      <c r="Q223" s="8"/>
      <c r="R223" s="8"/>
      <c r="S223" s="8"/>
      <c r="T223" s="8"/>
      <c r="U223" s="8"/>
    </row>
    <row r="224" spans="1:21" s="57" customFormat="1" ht="17.25" customHeight="1" thickBot="1">
      <c r="A224" s="1"/>
      <c r="B224" s="58"/>
      <c r="C224" s="310" t="s">
        <v>190</v>
      </c>
      <c r="D224" s="267" t="s">
        <v>191</v>
      </c>
      <c r="E224" s="268"/>
      <c r="F224" s="268"/>
      <c r="G224" s="268"/>
      <c r="H224" s="268"/>
      <c r="I224" s="283" t="s">
        <v>545</v>
      </c>
      <c r="J224" s="144">
        <v>174</v>
      </c>
      <c r="K224" s="145">
        <v>17</v>
      </c>
      <c r="L224" s="145">
        <v>157</v>
      </c>
    </row>
    <row r="225" spans="1:21" s="57" customFormat="1" ht="17.25" customHeight="1">
      <c r="A225" s="1"/>
      <c r="B225" s="58"/>
      <c r="C225" s="311"/>
      <c r="D225" s="319"/>
      <c r="E225" s="306" t="s">
        <v>193</v>
      </c>
      <c r="F225" s="306"/>
      <c r="G225" s="306"/>
      <c r="H225" s="306"/>
      <c r="I225" s="318"/>
      <c r="J225" s="120">
        <v>79</v>
      </c>
      <c r="K225" s="121">
        <v>17</v>
      </c>
      <c r="L225" s="121">
        <v>62</v>
      </c>
    </row>
    <row r="226" spans="1:21" s="57" customFormat="1" ht="17.25" customHeight="1">
      <c r="A226" s="1"/>
      <c r="B226" s="58"/>
      <c r="C226" s="311"/>
      <c r="D226" s="320"/>
      <c r="E226" s="281" t="s">
        <v>194</v>
      </c>
      <c r="F226" s="282"/>
      <c r="G226" s="282"/>
      <c r="H226" s="282"/>
      <c r="I226" s="318"/>
      <c r="J226" s="116">
        <v>17</v>
      </c>
      <c r="K226" s="117">
        <v>0</v>
      </c>
      <c r="L226" s="117">
        <v>17</v>
      </c>
    </row>
    <row r="227" spans="1:21" s="57" customFormat="1" ht="17.25" customHeight="1" thickBot="1">
      <c r="A227" s="1"/>
      <c r="B227" s="58"/>
      <c r="C227" s="311"/>
      <c r="D227" s="321"/>
      <c r="E227" s="292" t="s">
        <v>195</v>
      </c>
      <c r="F227" s="293"/>
      <c r="G227" s="293"/>
      <c r="H227" s="293"/>
      <c r="I227" s="318"/>
      <c r="J227" s="144">
        <v>78</v>
      </c>
      <c r="K227" s="145">
        <v>0</v>
      </c>
      <c r="L227" s="145">
        <v>78</v>
      </c>
    </row>
    <row r="228" spans="1:21" s="57" customFormat="1" ht="18" customHeight="1" thickBot="1">
      <c r="A228" s="1"/>
      <c r="B228" s="2"/>
      <c r="C228" s="311"/>
      <c r="D228" s="294" t="s">
        <v>196</v>
      </c>
      <c r="E228" s="295"/>
      <c r="F228" s="295"/>
      <c r="G228" s="295"/>
      <c r="H228" s="295"/>
      <c r="I228" s="318"/>
      <c r="J228" s="146">
        <v>25669</v>
      </c>
      <c r="K228" s="147">
        <v>11298</v>
      </c>
      <c r="L228" s="147">
        <v>14371</v>
      </c>
    </row>
    <row r="229" spans="1:21" s="57" customFormat="1" ht="17.25" customHeight="1">
      <c r="A229" s="1"/>
      <c r="B229" s="102"/>
      <c r="C229" s="311"/>
      <c r="D229" s="296" t="s">
        <v>197</v>
      </c>
      <c r="E229" s="297"/>
      <c r="F229" s="297"/>
      <c r="G229" s="297"/>
      <c r="H229" s="297"/>
      <c r="I229" s="317"/>
      <c r="J229" s="120">
        <v>175</v>
      </c>
      <c r="K229" s="121">
        <v>21</v>
      </c>
      <c r="L229" s="121">
        <v>154</v>
      </c>
    </row>
    <row r="230" spans="1:21" s="61" customFormat="1">
      <c r="A230" s="1"/>
      <c r="B230" s="19"/>
      <c r="C230" s="19"/>
      <c r="D230" s="19"/>
      <c r="E230" s="19"/>
      <c r="F230" s="19"/>
      <c r="G230" s="19"/>
      <c r="H230" s="14"/>
      <c r="I230" s="14"/>
      <c r="J230" s="59"/>
      <c r="K230" s="60"/>
      <c r="L230" s="60"/>
    </row>
    <row r="231" spans="1:21" s="57" customFormat="1">
      <c r="A231" s="1"/>
      <c r="B231" s="58"/>
      <c r="C231" s="47"/>
      <c r="D231" s="47"/>
      <c r="E231" s="47"/>
      <c r="F231" s="47"/>
      <c r="G231" s="47"/>
      <c r="H231" s="62"/>
      <c r="I231" s="62"/>
      <c r="J231" s="59"/>
      <c r="K231" s="63"/>
      <c r="L231" s="63"/>
    </row>
    <row r="232" spans="1:21" s="61" customFormat="1">
      <c r="A232" s="1"/>
      <c r="B232" s="102"/>
      <c r="C232" s="148"/>
      <c r="D232" s="4"/>
      <c r="E232" s="4"/>
      <c r="F232" s="4"/>
      <c r="H232" s="48"/>
      <c r="I232" s="48"/>
      <c r="J232" s="76"/>
      <c r="K232" s="77"/>
      <c r="L232" s="77"/>
    </row>
    <row r="233" spans="1:21" s="61" customFormat="1">
      <c r="A233" s="1"/>
      <c r="B233" s="140" t="s">
        <v>198</v>
      </c>
      <c r="C233" s="75"/>
      <c r="D233" s="75"/>
      <c r="E233" s="75"/>
      <c r="F233" s="75"/>
      <c r="G233" s="75"/>
      <c r="H233" s="14"/>
      <c r="I233" s="14"/>
      <c r="J233" s="76"/>
      <c r="K233" s="77"/>
      <c r="L233" s="77"/>
    </row>
    <row r="234" spans="1:21">
      <c r="A234" s="1"/>
      <c r="B234" s="19"/>
      <c r="C234" s="19"/>
      <c r="D234" s="19"/>
      <c r="E234" s="19"/>
      <c r="F234" s="19"/>
      <c r="G234" s="19"/>
      <c r="H234" s="14"/>
      <c r="I234" s="14"/>
      <c r="K234" s="50"/>
      <c r="L234" s="50"/>
      <c r="M234" s="8"/>
      <c r="N234" s="8"/>
      <c r="O234" s="8"/>
      <c r="P234" s="8"/>
      <c r="Q234" s="8"/>
      <c r="R234" s="8"/>
      <c r="S234" s="8"/>
      <c r="T234" s="8"/>
      <c r="U234" s="8"/>
    </row>
    <row r="235" spans="1:21">
      <c r="A235" s="1"/>
      <c r="B235" s="19"/>
      <c r="C235" s="4"/>
      <c r="D235" s="4"/>
      <c r="F235" s="4"/>
      <c r="G235" s="4"/>
      <c r="H235" s="48"/>
      <c r="I235" s="48"/>
      <c r="J235" s="51" t="s">
        <v>25</v>
      </c>
      <c r="K235" s="51" t="s">
        <v>605</v>
      </c>
      <c r="L235" s="51" t="s">
        <v>606</v>
      </c>
      <c r="M235" s="8"/>
      <c r="N235" s="8"/>
      <c r="O235" s="8"/>
      <c r="P235" s="8"/>
      <c r="Q235" s="8"/>
      <c r="R235" s="8"/>
      <c r="S235" s="8"/>
      <c r="T235" s="8"/>
      <c r="U235" s="8"/>
    </row>
    <row r="236" spans="1:21">
      <c r="A236" s="1"/>
      <c r="B236" s="2"/>
      <c r="C236" s="4"/>
      <c r="D236" s="4"/>
      <c r="F236" s="4"/>
      <c r="G236" s="4"/>
      <c r="H236" s="48"/>
      <c r="I236" s="52" t="s">
        <v>162</v>
      </c>
      <c r="J236" s="53"/>
      <c r="K236" s="54" t="s">
        <v>28</v>
      </c>
      <c r="L236" s="54" t="s">
        <v>28</v>
      </c>
      <c r="M236" s="8"/>
      <c r="N236" s="8"/>
      <c r="O236" s="8"/>
      <c r="P236" s="8"/>
      <c r="Q236" s="8"/>
      <c r="R236" s="8"/>
      <c r="S236" s="8"/>
      <c r="T236" s="8"/>
      <c r="U236" s="8"/>
    </row>
    <row r="237" spans="1:21" s="57" customFormat="1" ht="17.25" customHeight="1" thickBot="1">
      <c r="A237" s="1"/>
      <c r="B237" s="102"/>
      <c r="C237" s="310" t="s">
        <v>199</v>
      </c>
      <c r="D237" s="292" t="s">
        <v>200</v>
      </c>
      <c r="E237" s="292"/>
      <c r="F237" s="292"/>
      <c r="G237" s="292"/>
      <c r="H237" s="292"/>
      <c r="I237" s="283" t="s">
        <v>546</v>
      </c>
      <c r="J237" s="144">
        <v>19</v>
      </c>
      <c r="K237" s="145">
        <v>1</v>
      </c>
      <c r="L237" s="145">
        <v>18</v>
      </c>
    </row>
    <row r="238" spans="1:21" s="57" customFormat="1" ht="17.25" customHeight="1">
      <c r="A238" s="1"/>
      <c r="B238" s="102"/>
      <c r="C238" s="310"/>
      <c r="D238" s="324" t="s">
        <v>202</v>
      </c>
      <c r="E238" s="306" t="s">
        <v>203</v>
      </c>
      <c r="F238" s="306"/>
      <c r="G238" s="306"/>
      <c r="H238" s="306"/>
      <c r="I238" s="322"/>
      <c r="J238" s="120">
        <v>2</v>
      </c>
      <c r="K238" s="121">
        <v>1</v>
      </c>
      <c r="L238" s="121">
        <v>1</v>
      </c>
    </row>
    <row r="239" spans="1:21" s="57" customFormat="1" ht="17.25" customHeight="1">
      <c r="A239" s="1"/>
      <c r="B239" s="102"/>
      <c r="C239" s="310"/>
      <c r="D239" s="310"/>
      <c r="E239" s="281" t="s">
        <v>204</v>
      </c>
      <c r="F239" s="282"/>
      <c r="G239" s="282"/>
      <c r="H239" s="282"/>
      <c r="I239" s="322"/>
      <c r="J239" s="116">
        <v>12</v>
      </c>
      <c r="K239" s="117">
        <v>0</v>
      </c>
      <c r="L239" s="117">
        <v>12</v>
      </c>
    </row>
    <row r="240" spans="1:21" s="57" customFormat="1" ht="17.25" customHeight="1">
      <c r="A240" s="1"/>
      <c r="B240" s="102"/>
      <c r="C240" s="310"/>
      <c r="D240" s="310"/>
      <c r="E240" s="281" t="s">
        <v>205</v>
      </c>
      <c r="F240" s="282"/>
      <c r="G240" s="282"/>
      <c r="H240" s="282"/>
      <c r="I240" s="322"/>
      <c r="J240" s="116">
        <v>2</v>
      </c>
      <c r="K240" s="117">
        <v>0</v>
      </c>
      <c r="L240" s="117">
        <v>2</v>
      </c>
    </row>
    <row r="241" spans="1:12" s="57" customFormat="1" ht="17.25" customHeight="1">
      <c r="A241" s="1"/>
      <c r="B241" s="102"/>
      <c r="C241" s="310"/>
      <c r="D241" s="310"/>
      <c r="E241" s="281" t="s">
        <v>206</v>
      </c>
      <c r="F241" s="282"/>
      <c r="G241" s="282"/>
      <c r="H241" s="282"/>
      <c r="I241" s="322"/>
      <c r="J241" s="116">
        <v>3</v>
      </c>
      <c r="K241" s="117">
        <v>0</v>
      </c>
      <c r="L241" s="117">
        <v>3</v>
      </c>
    </row>
    <row r="242" spans="1:12" s="57" customFormat="1" ht="17.25" customHeight="1">
      <c r="A242" s="1"/>
      <c r="B242" s="102"/>
      <c r="C242" s="310"/>
      <c r="D242" s="310"/>
      <c r="E242" s="281" t="s">
        <v>207</v>
      </c>
      <c r="F242" s="282"/>
      <c r="G242" s="282"/>
      <c r="H242" s="282"/>
      <c r="I242" s="322"/>
      <c r="J242" s="116">
        <v>0</v>
      </c>
      <c r="K242" s="117">
        <v>0</v>
      </c>
      <c r="L242" s="117">
        <v>0</v>
      </c>
    </row>
    <row r="243" spans="1:12" s="57" customFormat="1" ht="17.25" customHeight="1" thickBot="1">
      <c r="A243" s="1"/>
      <c r="B243" s="102"/>
      <c r="C243" s="310"/>
      <c r="D243" s="325"/>
      <c r="E243" s="292" t="s">
        <v>149</v>
      </c>
      <c r="F243" s="293"/>
      <c r="G243" s="293"/>
      <c r="H243" s="293"/>
      <c r="I243" s="322"/>
      <c r="J243" s="144">
        <v>0</v>
      </c>
      <c r="K243" s="145">
        <v>0</v>
      </c>
      <c r="L243" s="145">
        <v>0</v>
      </c>
    </row>
    <row r="244" spans="1:12" s="57" customFormat="1" ht="18" customHeight="1" thickBot="1">
      <c r="A244" s="1"/>
      <c r="B244" s="102"/>
      <c r="C244" s="310"/>
      <c r="D244" s="294" t="s">
        <v>208</v>
      </c>
      <c r="E244" s="295"/>
      <c r="F244" s="295"/>
      <c r="G244" s="295"/>
      <c r="H244" s="295"/>
      <c r="I244" s="322"/>
      <c r="J244" s="149">
        <v>18</v>
      </c>
      <c r="K244" s="147">
        <v>2</v>
      </c>
      <c r="L244" s="147">
        <v>16</v>
      </c>
    </row>
    <row r="245" spans="1:12" s="57" customFormat="1" ht="17.25" customHeight="1">
      <c r="A245" s="1"/>
      <c r="B245" s="102"/>
      <c r="C245" s="310"/>
      <c r="D245" s="326" t="s">
        <v>209</v>
      </c>
      <c r="E245" s="296" t="s">
        <v>210</v>
      </c>
      <c r="F245" s="297"/>
      <c r="G245" s="297"/>
      <c r="H245" s="297"/>
      <c r="I245" s="322"/>
      <c r="J245" s="120">
        <v>1</v>
      </c>
      <c r="K245" s="121">
        <v>1</v>
      </c>
      <c r="L245" s="121">
        <v>0</v>
      </c>
    </row>
    <row r="246" spans="1:12" s="57" customFormat="1" ht="17.25" customHeight="1">
      <c r="A246" s="1"/>
      <c r="B246" s="102"/>
      <c r="C246" s="310"/>
      <c r="D246" s="310"/>
      <c r="E246" s="281" t="s">
        <v>211</v>
      </c>
      <c r="F246" s="282"/>
      <c r="G246" s="282"/>
      <c r="H246" s="282"/>
      <c r="I246" s="322"/>
      <c r="J246" s="116">
        <v>9</v>
      </c>
      <c r="K246" s="117">
        <v>1</v>
      </c>
      <c r="L246" s="117">
        <v>8</v>
      </c>
    </row>
    <row r="247" spans="1:12" s="57" customFormat="1" ht="17.25" customHeight="1">
      <c r="A247" s="1"/>
      <c r="B247" s="102"/>
      <c r="C247" s="310"/>
      <c r="D247" s="310"/>
      <c r="E247" s="281" t="s">
        <v>212</v>
      </c>
      <c r="F247" s="282"/>
      <c r="G247" s="282"/>
      <c r="H247" s="282"/>
      <c r="I247" s="322"/>
      <c r="J247" s="116">
        <v>0</v>
      </c>
      <c r="K247" s="117">
        <v>0</v>
      </c>
      <c r="L247" s="117">
        <v>0</v>
      </c>
    </row>
    <row r="248" spans="1:12" s="57" customFormat="1" ht="17.25" customHeight="1">
      <c r="A248" s="1"/>
      <c r="B248" s="102"/>
      <c r="C248" s="310"/>
      <c r="D248" s="310"/>
      <c r="E248" s="281" t="s">
        <v>213</v>
      </c>
      <c r="F248" s="282"/>
      <c r="G248" s="282"/>
      <c r="H248" s="282"/>
      <c r="I248" s="322"/>
      <c r="J248" s="116">
        <v>1</v>
      </c>
      <c r="K248" s="117">
        <v>0</v>
      </c>
      <c r="L248" s="117">
        <v>1</v>
      </c>
    </row>
    <row r="249" spans="1:12" s="57" customFormat="1" ht="17.25" customHeight="1">
      <c r="A249" s="1"/>
      <c r="B249" s="102"/>
      <c r="C249" s="310"/>
      <c r="D249" s="310"/>
      <c r="E249" s="281" t="s">
        <v>214</v>
      </c>
      <c r="F249" s="282"/>
      <c r="G249" s="282"/>
      <c r="H249" s="282"/>
      <c r="I249" s="322"/>
      <c r="J249" s="116">
        <v>0</v>
      </c>
      <c r="K249" s="117">
        <v>0</v>
      </c>
      <c r="L249" s="117">
        <v>0</v>
      </c>
    </row>
    <row r="250" spans="1:12" s="57" customFormat="1" ht="17.25" customHeight="1">
      <c r="A250" s="1"/>
      <c r="B250" s="102"/>
      <c r="C250" s="310"/>
      <c r="D250" s="310"/>
      <c r="E250" s="281" t="s">
        <v>215</v>
      </c>
      <c r="F250" s="282"/>
      <c r="G250" s="282"/>
      <c r="H250" s="282"/>
      <c r="I250" s="322"/>
      <c r="J250" s="116">
        <v>1</v>
      </c>
      <c r="K250" s="117">
        <v>0</v>
      </c>
      <c r="L250" s="117">
        <v>1</v>
      </c>
    </row>
    <row r="251" spans="1:12" s="57" customFormat="1" ht="17.25" customHeight="1">
      <c r="A251" s="1"/>
      <c r="B251" s="102"/>
      <c r="C251" s="310"/>
      <c r="D251" s="310"/>
      <c r="E251" s="281" t="s">
        <v>547</v>
      </c>
      <c r="F251" s="282"/>
      <c r="G251" s="282"/>
      <c r="H251" s="282"/>
      <c r="I251" s="322"/>
      <c r="J251" s="116">
        <v>6</v>
      </c>
      <c r="K251" s="117">
        <v>0</v>
      </c>
      <c r="L251" s="117">
        <v>6</v>
      </c>
    </row>
    <row r="252" spans="1:12" s="57" customFormat="1" ht="17.25" customHeight="1">
      <c r="A252" s="1"/>
      <c r="B252" s="102"/>
      <c r="C252" s="310"/>
      <c r="D252" s="310"/>
      <c r="E252" s="281" t="s">
        <v>149</v>
      </c>
      <c r="F252" s="282"/>
      <c r="G252" s="282"/>
      <c r="H252" s="282"/>
      <c r="I252" s="323"/>
      <c r="J252" s="116">
        <v>0</v>
      </c>
      <c r="K252" s="117">
        <v>0</v>
      </c>
      <c r="L252" s="117">
        <v>0</v>
      </c>
    </row>
    <row r="253" spans="1:12" s="61" customFormat="1">
      <c r="A253" s="1"/>
      <c r="B253" s="19"/>
      <c r="C253" s="19"/>
      <c r="D253" s="19"/>
      <c r="E253" s="19"/>
      <c r="F253" s="19"/>
      <c r="G253" s="19"/>
      <c r="H253" s="14"/>
      <c r="I253" s="14"/>
      <c r="J253" s="59"/>
      <c r="K253" s="60"/>
      <c r="L253" s="60"/>
    </row>
    <row r="254" spans="1:12" s="57" customFormat="1">
      <c r="A254" s="1"/>
      <c r="B254" s="58"/>
      <c r="C254" s="47"/>
      <c r="D254" s="47"/>
      <c r="E254" s="47"/>
      <c r="F254" s="47"/>
      <c r="G254" s="47"/>
      <c r="H254" s="62"/>
      <c r="I254" s="62"/>
      <c r="J254" s="59"/>
      <c r="K254" s="63"/>
      <c r="L254" s="63"/>
    </row>
    <row r="255" spans="1:12" s="4" customFormat="1">
      <c r="A255" s="1"/>
      <c r="B255" s="102"/>
      <c r="C255" s="150"/>
      <c r="D255" s="148"/>
      <c r="H255" s="48"/>
      <c r="I255" s="48"/>
      <c r="J255" s="76"/>
      <c r="K255" s="77"/>
      <c r="L255" s="77"/>
    </row>
    <row r="256" spans="1:12" s="4" customFormat="1">
      <c r="A256" s="1"/>
      <c r="B256" s="19" t="s">
        <v>217</v>
      </c>
      <c r="C256" s="75"/>
      <c r="D256" s="75"/>
      <c r="E256" s="75"/>
      <c r="F256" s="75"/>
      <c r="G256" s="75"/>
      <c r="H256" s="14"/>
      <c r="I256" s="14"/>
      <c r="J256" s="76"/>
      <c r="K256" s="77"/>
      <c r="L256" s="77"/>
    </row>
    <row r="257" spans="1:21">
      <c r="A257" s="1"/>
      <c r="B257" s="19"/>
      <c r="C257" s="19"/>
      <c r="D257" s="19"/>
      <c r="E257" s="19"/>
      <c r="F257" s="19"/>
      <c r="G257" s="19"/>
      <c r="H257" s="14"/>
      <c r="I257" s="14"/>
      <c r="K257" s="50"/>
      <c r="L257" s="50"/>
      <c r="M257" s="8"/>
      <c r="N257" s="8"/>
      <c r="O257" s="8"/>
      <c r="P257" s="8"/>
      <c r="Q257" s="8"/>
      <c r="R257" s="8"/>
      <c r="S257" s="8"/>
      <c r="T257" s="8"/>
      <c r="U257" s="8"/>
    </row>
    <row r="258" spans="1:21">
      <c r="A258" s="1"/>
      <c r="B258" s="19"/>
      <c r="C258" s="4"/>
      <c r="D258" s="4"/>
      <c r="F258" s="4"/>
      <c r="G258" s="4"/>
      <c r="H258" s="48"/>
      <c r="I258" s="48"/>
      <c r="J258" s="51" t="s">
        <v>25</v>
      </c>
      <c r="K258" s="51" t="s">
        <v>605</v>
      </c>
      <c r="L258" s="51" t="s">
        <v>606</v>
      </c>
      <c r="M258" s="8"/>
      <c r="N258" s="8"/>
      <c r="O258" s="8"/>
      <c r="P258" s="8"/>
      <c r="Q258" s="8"/>
      <c r="R258" s="8"/>
      <c r="S258" s="8"/>
      <c r="T258" s="8"/>
      <c r="U258" s="8"/>
    </row>
    <row r="259" spans="1:21">
      <c r="A259" s="1"/>
      <c r="B259" s="2"/>
      <c r="C259" s="4"/>
      <c r="D259" s="4"/>
      <c r="F259" s="4"/>
      <c r="G259" s="4"/>
      <c r="H259" s="48"/>
      <c r="I259" s="52" t="s">
        <v>162</v>
      </c>
      <c r="J259" s="53"/>
      <c r="K259" s="54" t="s">
        <v>28</v>
      </c>
      <c r="L259" s="54" t="s">
        <v>28</v>
      </c>
      <c r="M259" s="8"/>
      <c r="N259" s="8"/>
      <c r="O259" s="8"/>
      <c r="P259" s="8"/>
      <c r="Q259" s="8"/>
      <c r="R259" s="8"/>
      <c r="S259" s="8"/>
      <c r="T259" s="8"/>
      <c r="U259" s="8"/>
    </row>
    <row r="260" spans="1:21" s="57" customFormat="1" ht="17.25" customHeight="1">
      <c r="A260" s="1"/>
      <c r="B260" s="102"/>
      <c r="C260" s="336" t="s">
        <v>218</v>
      </c>
      <c r="D260" s="337"/>
      <c r="E260" s="337"/>
      <c r="F260" s="337"/>
      <c r="G260" s="337"/>
      <c r="H260" s="338"/>
      <c r="I260" s="283" t="s">
        <v>548</v>
      </c>
      <c r="J260" s="116">
        <v>17</v>
      </c>
      <c r="K260" s="117">
        <v>1</v>
      </c>
      <c r="L260" s="117">
        <v>16</v>
      </c>
    </row>
    <row r="261" spans="1:21" s="57" customFormat="1" ht="17.25" customHeight="1">
      <c r="A261" s="1"/>
      <c r="B261" s="102"/>
      <c r="C261" s="151"/>
      <c r="D261" s="152"/>
      <c r="E261" s="339" t="s">
        <v>549</v>
      </c>
      <c r="F261" s="302"/>
      <c r="G261" s="302"/>
      <c r="H261" s="303"/>
      <c r="I261" s="322"/>
      <c r="J261" s="116">
        <v>10</v>
      </c>
      <c r="K261" s="117">
        <v>1</v>
      </c>
      <c r="L261" s="117">
        <v>9</v>
      </c>
    </row>
    <row r="262" spans="1:21" s="57" customFormat="1" ht="17.25" customHeight="1">
      <c r="A262" s="1"/>
      <c r="B262" s="102"/>
      <c r="C262" s="151"/>
      <c r="D262" s="152"/>
      <c r="E262" s="339" t="s">
        <v>550</v>
      </c>
      <c r="F262" s="302"/>
      <c r="G262" s="302"/>
      <c r="H262" s="303"/>
      <c r="I262" s="322"/>
      <c r="J262" s="116">
        <v>1</v>
      </c>
      <c r="K262" s="117">
        <v>0</v>
      </c>
      <c r="L262" s="117">
        <v>1</v>
      </c>
    </row>
    <row r="263" spans="1:21" s="57" customFormat="1" ht="17.25" customHeight="1">
      <c r="A263" s="1"/>
      <c r="B263" s="102"/>
      <c r="C263" s="151"/>
      <c r="D263" s="152"/>
      <c r="E263" s="339" t="s">
        <v>222</v>
      </c>
      <c r="F263" s="302"/>
      <c r="G263" s="302"/>
      <c r="H263" s="303"/>
      <c r="I263" s="322"/>
      <c r="J263" s="116">
        <v>6</v>
      </c>
      <c r="K263" s="117">
        <v>0</v>
      </c>
      <c r="L263" s="117">
        <v>6</v>
      </c>
    </row>
    <row r="264" spans="1:21" s="57" customFormat="1" ht="17.25" customHeight="1">
      <c r="A264" s="1"/>
      <c r="B264" s="2"/>
      <c r="C264" s="153"/>
      <c r="D264" s="154"/>
      <c r="E264" s="339" t="s">
        <v>223</v>
      </c>
      <c r="F264" s="302"/>
      <c r="G264" s="302"/>
      <c r="H264" s="303"/>
      <c r="I264" s="323"/>
      <c r="J264" s="116">
        <v>0</v>
      </c>
      <c r="K264" s="117">
        <v>0</v>
      </c>
      <c r="L264" s="117">
        <v>0</v>
      </c>
    </row>
    <row r="265" spans="1:21" s="61" customFormat="1">
      <c r="A265" s="1"/>
      <c r="B265" s="19"/>
      <c r="C265" s="19"/>
      <c r="D265" s="19"/>
      <c r="E265" s="19"/>
      <c r="F265" s="19"/>
      <c r="G265" s="19"/>
      <c r="H265" s="14"/>
      <c r="I265" s="14"/>
      <c r="J265" s="59"/>
      <c r="K265" s="60"/>
      <c r="L265" s="60"/>
    </row>
    <row r="266" spans="1:21" s="57" customFormat="1">
      <c r="A266" s="1"/>
      <c r="B266" s="58"/>
      <c r="C266" s="47"/>
      <c r="D266" s="47"/>
      <c r="E266" s="47"/>
      <c r="F266" s="47"/>
      <c r="G266" s="47"/>
      <c r="H266" s="62"/>
      <c r="I266" s="62"/>
      <c r="J266" s="59"/>
      <c r="K266" s="63"/>
      <c r="L266" s="63"/>
    </row>
    <row r="267" spans="1:21" s="61" customFormat="1">
      <c r="A267" s="1"/>
      <c r="B267" s="2"/>
      <c r="C267" s="155"/>
      <c r="D267" s="4"/>
      <c r="E267" s="4"/>
      <c r="F267" s="4"/>
      <c r="G267" s="4"/>
      <c r="H267" s="156"/>
      <c r="I267" s="156"/>
      <c r="J267" s="76"/>
      <c r="K267" s="77"/>
      <c r="L267" s="77"/>
    </row>
    <row r="268" spans="1:21" s="4" customFormat="1">
      <c r="A268" s="1"/>
      <c r="B268" s="19" t="s">
        <v>224</v>
      </c>
      <c r="C268" s="75"/>
      <c r="D268" s="75"/>
      <c r="E268" s="75"/>
      <c r="F268" s="75"/>
      <c r="G268" s="75"/>
      <c r="H268" s="14"/>
      <c r="I268" s="14"/>
      <c r="J268" s="76"/>
      <c r="K268" s="77"/>
      <c r="L268" s="77"/>
    </row>
    <row r="269" spans="1:21" s="61" customFormat="1">
      <c r="A269" s="1"/>
      <c r="B269" s="102" t="s">
        <v>225</v>
      </c>
      <c r="C269" s="4"/>
      <c r="D269" s="4"/>
      <c r="E269" s="4"/>
      <c r="F269" s="4"/>
      <c r="G269" s="4"/>
      <c r="H269" s="48"/>
      <c r="I269" s="48"/>
      <c r="J269" s="76"/>
      <c r="K269" s="77"/>
      <c r="L269" s="77"/>
    </row>
    <row r="270" spans="1:21">
      <c r="A270" s="1"/>
      <c r="B270" s="19"/>
      <c r="C270" s="19"/>
      <c r="D270" s="19"/>
      <c r="E270" s="19"/>
      <c r="F270" s="19"/>
      <c r="G270" s="19"/>
      <c r="H270" s="14"/>
      <c r="I270" s="14"/>
      <c r="K270" s="50"/>
      <c r="L270" s="50"/>
      <c r="M270" s="8"/>
      <c r="N270" s="8"/>
      <c r="O270" s="8"/>
      <c r="P270" s="8"/>
      <c r="Q270" s="8"/>
      <c r="R270" s="8"/>
      <c r="S270" s="8"/>
      <c r="T270" s="8"/>
      <c r="U270" s="8"/>
    </row>
    <row r="271" spans="1:21">
      <c r="A271" s="1"/>
      <c r="B271" s="19"/>
      <c r="C271" s="4"/>
      <c r="D271" s="4"/>
      <c r="F271" s="4"/>
      <c r="G271" s="4"/>
      <c r="H271" s="48"/>
      <c r="I271" s="48"/>
      <c r="J271" s="51" t="s">
        <v>25</v>
      </c>
      <c r="K271" s="51" t="s">
        <v>605</v>
      </c>
      <c r="L271" s="51" t="s">
        <v>606</v>
      </c>
      <c r="M271" s="8"/>
      <c r="N271" s="8"/>
      <c r="O271" s="8"/>
      <c r="P271" s="8"/>
      <c r="Q271" s="8"/>
      <c r="R271" s="8"/>
      <c r="S271" s="8"/>
      <c r="T271" s="8"/>
      <c r="U271" s="8"/>
    </row>
    <row r="272" spans="1:21">
      <c r="A272" s="1"/>
      <c r="B272" s="2"/>
      <c r="C272" s="4"/>
      <c r="D272" s="4"/>
      <c r="F272" s="4"/>
      <c r="G272" s="4"/>
      <c r="H272" s="48"/>
      <c r="I272" s="52" t="s">
        <v>162</v>
      </c>
      <c r="J272" s="53"/>
      <c r="K272" s="54" t="s">
        <v>28</v>
      </c>
      <c r="L272" s="54" t="s">
        <v>28</v>
      </c>
      <c r="M272" s="8"/>
      <c r="N272" s="8"/>
      <c r="O272" s="8"/>
      <c r="P272" s="8"/>
      <c r="Q272" s="8"/>
      <c r="R272" s="8"/>
      <c r="S272" s="8"/>
      <c r="T272" s="8"/>
      <c r="U272" s="8"/>
    </row>
    <row r="273" spans="1:21" s="57" customFormat="1" ht="17.25" customHeight="1">
      <c r="A273" s="1"/>
      <c r="B273" s="102"/>
      <c r="C273" s="327" t="s">
        <v>226</v>
      </c>
      <c r="D273" s="328"/>
      <c r="E273" s="328"/>
      <c r="F273" s="328"/>
      <c r="G273" s="328"/>
      <c r="H273" s="329"/>
      <c r="I273" s="283" t="s">
        <v>551</v>
      </c>
      <c r="J273" s="116">
        <v>0</v>
      </c>
      <c r="K273" s="104"/>
      <c r="L273" s="105"/>
    </row>
    <row r="274" spans="1:21" s="57" customFormat="1" ht="17.25" customHeight="1">
      <c r="A274" s="1"/>
      <c r="B274" s="102"/>
      <c r="C274" s="151"/>
      <c r="D274" s="157"/>
      <c r="E274" s="263" t="s">
        <v>228</v>
      </c>
      <c r="F274" s="298"/>
      <c r="G274" s="298"/>
      <c r="H274" s="264"/>
      <c r="I274" s="322"/>
      <c r="J274" s="116"/>
      <c r="K274" s="106"/>
      <c r="L274" s="107"/>
    </row>
    <row r="275" spans="1:21" s="57" customFormat="1" ht="17.25" customHeight="1" thickBot="1">
      <c r="A275" s="1"/>
      <c r="B275" s="102"/>
      <c r="C275" s="158"/>
      <c r="D275" s="159"/>
      <c r="E275" s="330" t="s">
        <v>229</v>
      </c>
      <c r="F275" s="331"/>
      <c r="G275" s="331"/>
      <c r="H275" s="332"/>
      <c r="I275" s="322"/>
      <c r="J275" s="144"/>
      <c r="K275" s="106"/>
      <c r="L275" s="107"/>
    </row>
    <row r="276" spans="1:21" s="57" customFormat="1" ht="17.25" customHeight="1">
      <c r="A276" s="1"/>
      <c r="B276" s="102"/>
      <c r="C276" s="333" t="s">
        <v>230</v>
      </c>
      <c r="D276" s="334"/>
      <c r="E276" s="334"/>
      <c r="F276" s="334"/>
      <c r="G276" s="334"/>
      <c r="H276" s="335"/>
      <c r="I276" s="322"/>
      <c r="J276" s="120">
        <v>0</v>
      </c>
      <c r="K276" s="106"/>
      <c r="L276" s="107"/>
    </row>
    <row r="277" spans="1:21" s="57" customFormat="1" ht="17.25" customHeight="1">
      <c r="A277" s="1"/>
      <c r="B277" s="102"/>
      <c r="C277" s="151"/>
      <c r="D277" s="157"/>
      <c r="E277" s="263" t="s">
        <v>231</v>
      </c>
      <c r="F277" s="298"/>
      <c r="G277" s="298"/>
      <c r="H277" s="264"/>
      <c r="I277" s="322"/>
      <c r="J277" s="116"/>
      <c r="K277" s="106"/>
      <c r="L277" s="107"/>
    </row>
    <row r="278" spans="1:21" s="57" customFormat="1" ht="17.25" customHeight="1">
      <c r="A278" s="1"/>
      <c r="B278" s="102"/>
      <c r="C278" s="153"/>
      <c r="D278" s="160"/>
      <c r="E278" s="263" t="s">
        <v>232</v>
      </c>
      <c r="F278" s="302"/>
      <c r="G278" s="302"/>
      <c r="H278" s="303"/>
      <c r="I278" s="323"/>
      <c r="J278" s="116"/>
      <c r="K278" s="108"/>
      <c r="L278" s="109"/>
    </row>
    <row r="279" spans="1:21" s="61" customFormat="1">
      <c r="A279" s="1"/>
      <c r="B279" s="19"/>
      <c r="C279" s="19"/>
      <c r="D279" s="19"/>
      <c r="E279" s="19"/>
      <c r="F279" s="19"/>
      <c r="G279" s="19"/>
      <c r="H279" s="14"/>
      <c r="I279" s="14"/>
      <c r="J279" s="59"/>
      <c r="K279" s="60"/>
      <c r="L279" s="60"/>
    </row>
    <row r="280" spans="1:21" s="57" customFormat="1">
      <c r="A280" s="1"/>
      <c r="B280" s="58"/>
      <c r="C280" s="47"/>
      <c r="D280" s="47"/>
      <c r="E280" s="47"/>
      <c r="F280" s="47"/>
      <c r="G280" s="47"/>
      <c r="H280" s="62"/>
      <c r="I280" s="62"/>
      <c r="J280" s="59"/>
      <c r="K280" s="63"/>
      <c r="L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row>
    <row r="283" spans="1:21" s="61" customFormat="1" ht="19.5">
      <c r="A283" s="1"/>
      <c r="B283" s="137" t="s">
        <v>552</v>
      </c>
      <c r="C283" s="161"/>
      <c r="D283" s="42"/>
      <c r="E283" s="42"/>
      <c r="F283" s="42"/>
      <c r="G283" s="42"/>
      <c r="H283" s="43"/>
      <c r="I283" s="43"/>
      <c r="J283" s="139"/>
      <c r="K283" s="77"/>
      <c r="L283" s="77"/>
    </row>
    <row r="284" spans="1:21" s="61" customFormat="1">
      <c r="A284" s="1"/>
      <c r="B284" s="102"/>
      <c r="C284" s="4"/>
      <c r="D284" s="4"/>
      <c r="E284" s="4"/>
      <c r="F284" s="4"/>
      <c r="G284" s="4"/>
      <c r="H284" s="48"/>
      <c r="I284" s="48"/>
      <c r="J284" s="76"/>
      <c r="K284" s="77"/>
      <c r="L284" s="77"/>
    </row>
    <row r="285" spans="1:21" s="61" customFormat="1">
      <c r="A285" s="1"/>
      <c r="B285" s="19" t="s">
        <v>234</v>
      </c>
      <c r="C285" s="162"/>
      <c r="D285" s="4"/>
      <c r="E285" s="4"/>
      <c r="F285" s="4"/>
      <c r="G285" s="4"/>
      <c r="H285" s="48"/>
      <c r="I285" s="48"/>
      <c r="J285" s="76"/>
      <c r="K285" s="77"/>
      <c r="L285" s="77"/>
    </row>
    <row r="286" spans="1:21">
      <c r="A286" s="1"/>
      <c r="B286" s="19"/>
      <c r="C286" s="19"/>
      <c r="D286" s="19"/>
      <c r="E286" s="19"/>
      <c r="F286" s="19"/>
      <c r="G286" s="19"/>
      <c r="H286" s="14"/>
      <c r="I286" s="14"/>
      <c r="K286" s="50"/>
      <c r="L286" s="50"/>
      <c r="M286" s="8"/>
      <c r="N286" s="8"/>
      <c r="O286" s="8"/>
      <c r="P286" s="8"/>
      <c r="Q286" s="8"/>
      <c r="R286" s="8"/>
      <c r="S286" s="8"/>
      <c r="T286" s="8"/>
      <c r="U286" s="8"/>
    </row>
    <row r="287" spans="1:21">
      <c r="A287" s="1"/>
      <c r="B287" s="19"/>
      <c r="C287" s="4"/>
      <c r="D287" s="4"/>
      <c r="F287" s="4"/>
      <c r="G287" s="4"/>
      <c r="H287" s="48"/>
      <c r="I287" s="48"/>
      <c r="J287" s="51" t="s">
        <v>25</v>
      </c>
      <c r="K287" s="51" t="s">
        <v>605</v>
      </c>
      <c r="L287" s="51" t="s">
        <v>606</v>
      </c>
      <c r="M287" s="8"/>
      <c r="N287" s="8"/>
      <c r="O287" s="8"/>
      <c r="P287" s="8"/>
      <c r="Q287" s="8"/>
      <c r="R287" s="8"/>
      <c r="S287" s="8"/>
      <c r="T287" s="8"/>
      <c r="U287" s="8"/>
    </row>
    <row r="288" spans="1:21">
      <c r="A288" s="1"/>
      <c r="B288" s="2"/>
      <c r="C288" s="4"/>
      <c r="D288" s="4"/>
      <c r="F288" s="4"/>
      <c r="G288" s="4"/>
      <c r="H288" s="48"/>
      <c r="I288" s="52" t="s">
        <v>162</v>
      </c>
      <c r="J288" s="53"/>
      <c r="K288" s="54" t="s">
        <v>28</v>
      </c>
      <c r="L288" s="54" t="s">
        <v>28</v>
      </c>
      <c r="M288" s="8"/>
      <c r="N288" s="8"/>
      <c r="O288" s="8"/>
      <c r="P288" s="8"/>
      <c r="Q288" s="8"/>
      <c r="R288" s="8"/>
      <c r="S288" s="8"/>
      <c r="T288" s="8"/>
      <c r="U288" s="8"/>
    </row>
    <row r="289" spans="1:21" ht="17.25" customHeight="1">
      <c r="A289" s="1"/>
      <c r="B289" s="2"/>
      <c r="C289" s="336" t="s">
        <v>236</v>
      </c>
      <c r="D289" s="340"/>
      <c r="E289" s="340"/>
      <c r="F289" s="340"/>
      <c r="G289" s="340"/>
      <c r="H289" s="341"/>
      <c r="I289" s="277" t="s">
        <v>553</v>
      </c>
      <c r="J289" s="163">
        <v>0</v>
      </c>
      <c r="K289" s="104"/>
      <c r="L289" s="105"/>
      <c r="M289" s="8"/>
      <c r="N289" s="8"/>
      <c r="O289" s="8"/>
      <c r="P289" s="8"/>
      <c r="Q289" s="8"/>
      <c r="R289" s="8"/>
      <c r="S289" s="8"/>
      <c r="T289" s="8"/>
      <c r="U289" s="8"/>
    </row>
    <row r="290" spans="1:21" ht="17.25" customHeight="1">
      <c r="A290" s="1"/>
      <c r="B290" s="2"/>
      <c r="C290" s="164"/>
      <c r="D290" s="342" t="s">
        <v>238</v>
      </c>
      <c r="E290" s="281" t="s">
        <v>239</v>
      </c>
      <c r="F290" s="281"/>
      <c r="G290" s="281"/>
      <c r="H290" s="281"/>
      <c r="I290" s="284"/>
      <c r="J290" s="163">
        <v>0</v>
      </c>
      <c r="K290" s="106"/>
      <c r="L290" s="107"/>
      <c r="M290" s="8"/>
      <c r="N290" s="8"/>
      <c r="O290" s="8"/>
      <c r="P290" s="8"/>
      <c r="Q290" s="8"/>
      <c r="R290" s="8"/>
      <c r="S290" s="8"/>
      <c r="T290" s="8"/>
      <c r="U290" s="8"/>
    </row>
    <row r="291" spans="1:21" ht="17.25" customHeight="1">
      <c r="A291" s="1"/>
      <c r="B291" s="2"/>
      <c r="C291" s="164"/>
      <c r="D291" s="343"/>
      <c r="E291" s="281" t="s">
        <v>240</v>
      </c>
      <c r="F291" s="282"/>
      <c r="G291" s="282"/>
      <c r="H291" s="282"/>
      <c r="I291" s="284"/>
      <c r="J291" s="163">
        <v>0</v>
      </c>
      <c r="K291" s="106"/>
      <c r="L291" s="107"/>
      <c r="M291" s="8"/>
      <c r="N291" s="8"/>
      <c r="O291" s="8"/>
      <c r="P291" s="8"/>
      <c r="Q291" s="8"/>
      <c r="R291" s="8"/>
      <c r="S291" s="8"/>
      <c r="T291" s="8"/>
      <c r="U291" s="8"/>
    </row>
    <row r="292" spans="1:21" ht="17.25" customHeight="1">
      <c r="A292" s="1"/>
      <c r="B292" s="2"/>
      <c r="C292" s="164"/>
      <c r="D292" s="343"/>
      <c r="E292" s="281" t="s">
        <v>241</v>
      </c>
      <c r="F292" s="282"/>
      <c r="G292" s="282"/>
      <c r="H292" s="282"/>
      <c r="I292" s="284"/>
      <c r="J292" s="163">
        <v>0</v>
      </c>
      <c r="K292" s="106"/>
      <c r="L292" s="107"/>
      <c r="M292" s="8"/>
      <c r="N292" s="8"/>
      <c r="O292" s="8"/>
      <c r="P292" s="8"/>
      <c r="Q292" s="8"/>
      <c r="R292" s="8"/>
      <c r="S292" s="8"/>
      <c r="T292" s="8"/>
      <c r="U292" s="8"/>
    </row>
    <row r="293" spans="1:21">
      <c r="A293" s="1"/>
      <c r="B293" s="2"/>
      <c r="C293" s="164"/>
      <c r="D293" s="343"/>
      <c r="E293" s="281" t="s">
        <v>242</v>
      </c>
      <c r="F293" s="282"/>
      <c r="G293" s="282"/>
      <c r="H293" s="282"/>
      <c r="I293" s="284"/>
      <c r="J293" s="163">
        <v>0</v>
      </c>
      <c r="K293" s="106"/>
      <c r="L293" s="107"/>
      <c r="M293" s="8"/>
      <c r="N293" s="8"/>
      <c r="O293" s="8"/>
      <c r="P293" s="8"/>
      <c r="Q293" s="8"/>
      <c r="R293" s="8"/>
      <c r="S293" s="8"/>
      <c r="T293" s="8"/>
      <c r="U293" s="8"/>
    </row>
    <row r="294" spans="1:21" ht="17.25" customHeight="1">
      <c r="A294" s="1"/>
      <c r="B294" s="2"/>
      <c r="C294" s="164"/>
      <c r="D294" s="343"/>
      <c r="E294" s="281" t="s">
        <v>243</v>
      </c>
      <c r="F294" s="282"/>
      <c r="G294" s="282"/>
      <c r="H294" s="282"/>
      <c r="I294" s="284"/>
      <c r="J294" s="163">
        <v>0</v>
      </c>
      <c r="K294" s="106"/>
      <c r="L294" s="107"/>
      <c r="M294" s="8"/>
      <c r="N294" s="8"/>
      <c r="O294" s="8"/>
      <c r="P294" s="8"/>
      <c r="Q294" s="8"/>
      <c r="R294" s="8"/>
      <c r="S294" s="8"/>
      <c r="T294" s="8"/>
      <c r="U294" s="8"/>
    </row>
    <row r="295" spans="1:21" ht="17.25" customHeight="1">
      <c r="A295" s="1"/>
      <c r="B295" s="2"/>
      <c r="C295" s="164"/>
      <c r="D295" s="343"/>
      <c r="E295" s="281" t="s">
        <v>244</v>
      </c>
      <c r="F295" s="282"/>
      <c r="G295" s="282"/>
      <c r="H295" s="282"/>
      <c r="I295" s="284"/>
      <c r="J295" s="163">
        <v>0</v>
      </c>
      <c r="K295" s="106"/>
      <c r="L295" s="107"/>
      <c r="M295" s="8"/>
      <c r="N295" s="8"/>
      <c r="O295" s="8"/>
      <c r="P295" s="8"/>
      <c r="Q295" s="8"/>
      <c r="R295" s="8"/>
      <c r="S295" s="8"/>
      <c r="T295" s="8"/>
      <c r="U295" s="8"/>
    </row>
    <row r="296" spans="1:21">
      <c r="A296" s="1"/>
      <c r="B296" s="2"/>
      <c r="C296" s="164"/>
      <c r="D296" s="343"/>
      <c r="E296" s="281" t="s">
        <v>245</v>
      </c>
      <c r="F296" s="282"/>
      <c r="G296" s="282"/>
      <c r="H296" s="282"/>
      <c r="I296" s="284"/>
      <c r="J296" s="163">
        <v>0</v>
      </c>
      <c r="K296" s="106"/>
      <c r="L296" s="107"/>
      <c r="M296" s="8"/>
      <c r="N296" s="8"/>
      <c r="O296" s="8"/>
      <c r="P296" s="8"/>
      <c r="Q296" s="8"/>
      <c r="R296" s="8"/>
      <c r="S296" s="8"/>
      <c r="T296" s="8"/>
      <c r="U296" s="8"/>
    </row>
    <row r="297" spans="1:21" ht="17.25" customHeight="1">
      <c r="A297" s="1"/>
      <c r="B297" s="2"/>
      <c r="C297" s="164"/>
      <c r="D297" s="343"/>
      <c r="E297" s="281" t="s">
        <v>246</v>
      </c>
      <c r="F297" s="282"/>
      <c r="G297" s="282"/>
      <c r="H297" s="282"/>
      <c r="I297" s="284"/>
      <c r="J297" s="163">
        <v>0</v>
      </c>
      <c r="K297" s="106"/>
      <c r="L297" s="107"/>
      <c r="M297" s="8"/>
      <c r="N297" s="8"/>
      <c r="O297" s="8"/>
      <c r="P297" s="8"/>
      <c r="Q297" s="8"/>
      <c r="R297" s="8"/>
      <c r="S297" s="8"/>
      <c r="T297" s="8"/>
      <c r="U297" s="8"/>
    </row>
    <row r="298" spans="1:21">
      <c r="A298" s="1"/>
      <c r="B298" s="2"/>
      <c r="C298" s="164"/>
      <c r="D298" s="343"/>
      <c r="E298" s="281" t="s">
        <v>247</v>
      </c>
      <c r="F298" s="282"/>
      <c r="G298" s="282"/>
      <c r="H298" s="282"/>
      <c r="I298" s="284"/>
      <c r="J298" s="163">
        <v>0</v>
      </c>
      <c r="K298" s="106"/>
      <c r="L298" s="107"/>
      <c r="M298" s="8"/>
      <c r="N298" s="8"/>
      <c r="O298" s="8"/>
      <c r="P298" s="8"/>
      <c r="Q298" s="8"/>
      <c r="R298" s="8"/>
      <c r="S298" s="8"/>
      <c r="T298" s="8"/>
      <c r="U298" s="8"/>
    </row>
    <row r="299" spans="1:21" ht="17.25" customHeight="1">
      <c r="A299" s="1"/>
      <c r="B299" s="2"/>
      <c r="C299" s="164"/>
      <c r="D299" s="343"/>
      <c r="E299" s="281" t="s">
        <v>248</v>
      </c>
      <c r="F299" s="282"/>
      <c r="G299" s="282"/>
      <c r="H299" s="282"/>
      <c r="I299" s="284"/>
      <c r="J299" s="163">
        <v>0</v>
      </c>
      <c r="K299" s="106"/>
      <c r="L299" s="107"/>
      <c r="M299" s="8"/>
      <c r="N299" s="8"/>
      <c r="O299" s="8"/>
      <c r="P299" s="8"/>
      <c r="Q299" s="8"/>
      <c r="R299" s="8"/>
      <c r="S299" s="8"/>
      <c r="T299" s="8"/>
      <c r="U299" s="8"/>
    </row>
    <row r="300" spans="1:21">
      <c r="A300" s="1"/>
      <c r="B300" s="2"/>
      <c r="C300" s="164"/>
      <c r="D300" s="343"/>
      <c r="E300" s="281" t="s">
        <v>249</v>
      </c>
      <c r="F300" s="282"/>
      <c r="G300" s="282"/>
      <c r="H300" s="282"/>
      <c r="I300" s="284"/>
      <c r="J300" s="163">
        <v>0</v>
      </c>
      <c r="K300" s="106"/>
      <c r="L300" s="107"/>
      <c r="M300" s="8"/>
      <c r="N300" s="8"/>
      <c r="O300" s="8"/>
      <c r="P300" s="8"/>
      <c r="Q300" s="8"/>
      <c r="R300" s="8"/>
      <c r="S300" s="8"/>
      <c r="T300" s="8"/>
      <c r="U300" s="8"/>
    </row>
    <row r="301" spans="1:21">
      <c r="A301" s="1"/>
      <c r="B301" s="2"/>
      <c r="C301" s="164"/>
      <c r="D301" s="344"/>
      <c r="E301" s="281" t="s">
        <v>250</v>
      </c>
      <c r="F301" s="282"/>
      <c r="G301" s="282"/>
      <c r="H301" s="282"/>
      <c r="I301" s="285"/>
      <c r="J301" s="163">
        <v>0</v>
      </c>
      <c r="K301" s="106"/>
      <c r="L301" s="107"/>
      <c r="M301" s="8"/>
      <c r="N301" s="8"/>
      <c r="O301" s="8"/>
      <c r="P301" s="8"/>
      <c r="Q301" s="8"/>
      <c r="R301" s="8"/>
      <c r="S301" s="8"/>
      <c r="T301" s="8"/>
      <c r="U301" s="8"/>
    </row>
    <row r="302" spans="1:21" ht="17.25" customHeight="1">
      <c r="A302" s="1"/>
      <c r="B302" s="130"/>
      <c r="C302" s="336" t="s">
        <v>251</v>
      </c>
      <c r="D302" s="340"/>
      <c r="E302" s="340"/>
      <c r="F302" s="340"/>
      <c r="G302" s="340"/>
      <c r="H302" s="341"/>
      <c r="I302" s="277" t="s">
        <v>252</v>
      </c>
      <c r="J302" s="163">
        <v>0</v>
      </c>
      <c r="K302" s="106"/>
      <c r="L302" s="107"/>
      <c r="M302" s="8"/>
      <c r="N302" s="8"/>
      <c r="O302" s="8"/>
      <c r="P302" s="8"/>
      <c r="Q302" s="8"/>
      <c r="R302" s="8"/>
      <c r="S302" s="8"/>
      <c r="T302" s="8"/>
      <c r="U302" s="8"/>
    </row>
    <row r="303" spans="1:21" ht="17.25" customHeight="1">
      <c r="A303" s="1"/>
      <c r="B303" s="2"/>
      <c r="C303" s="164"/>
      <c r="D303" s="342" t="s">
        <v>238</v>
      </c>
      <c r="E303" s="281" t="s">
        <v>239</v>
      </c>
      <c r="F303" s="282"/>
      <c r="G303" s="282"/>
      <c r="H303" s="282"/>
      <c r="I303" s="284"/>
      <c r="J303" s="163">
        <v>0</v>
      </c>
      <c r="K303" s="106"/>
      <c r="L303" s="107"/>
      <c r="M303" s="8"/>
      <c r="N303" s="8"/>
      <c r="O303" s="8"/>
      <c r="P303" s="8"/>
      <c r="Q303" s="8"/>
      <c r="R303" s="8"/>
      <c r="S303" s="8"/>
      <c r="T303" s="8"/>
      <c r="U303" s="8"/>
    </row>
    <row r="304" spans="1:21" ht="17.25" customHeight="1">
      <c r="A304" s="1"/>
      <c r="B304" s="2"/>
      <c r="C304" s="164"/>
      <c r="D304" s="343"/>
      <c r="E304" s="281" t="s">
        <v>240</v>
      </c>
      <c r="F304" s="282"/>
      <c r="G304" s="282"/>
      <c r="H304" s="282"/>
      <c r="I304" s="284"/>
      <c r="J304" s="163">
        <v>0</v>
      </c>
      <c r="K304" s="106"/>
      <c r="L304" s="107"/>
      <c r="M304" s="8"/>
      <c r="N304" s="8"/>
      <c r="O304" s="8"/>
      <c r="P304" s="8"/>
      <c r="Q304" s="8"/>
      <c r="R304" s="8"/>
      <c r="S304" s="8"/>
      <c r="T304" s="8"/>
      <c r="U304" s="8"/>
    </row>
    <row r="305" spans="1:21" ht="17.25" customHeight="1">
      <c r="A305" s="1"/>
      <c r="B305" s="2"/>
      <c r="C305" s="164"/>
      <c r="D305" s="343"/>
      <c r="E305" s="281" t="s">
        <v>241</v>
      </c>
      <c r="F305" s="282"/>
      <c r="G305" s="282"/>
      <c r="H305" s="282"/>
      <c r="I305" s="284"/>
      <c r="J305" s="163">
        <v>0</v>
      </c>
      <c r="K305" s="106"/>
      <c r="L305" s="107"/>
      <c r="M305" s="8"/>
      <c r="N305" s="8"/>
      <c r="O305" s="8"/>
      <c r="P305" s="8"/>
      <c r="Q305" s="8"/>
      <c r="R305" s="8"/>
      <c r="S305" s="8"/>
      <c r="T305" s="8"/>
      <c r="U305" s="8"/>
    </row>
    <row r="306" spans="1:21">
      <c r="A306" s="1"/>
      <c r="B306" s="2"/>
      <c r="C306" s="164"/>
      <c r="D306" s="343"/>
      <c r="E306" s="281" t="s">
        <v>242</v>
      </c>
      <c r="F306" s="282"/>
      <c r="G306" s="282"/>
      <c r="H306" s="282"/>
      <c r="I306" s="284"/>
      <c r="J306" s="163">
        <v>0</v>
      </c>
      <c r="K306" s="106"/>
      <c r="L306" s="107"/>
      <c r="M306" s="8"/>
      <c r="N306" s="8"/>
      <c r="O306" s="8"/>
      <c r="P306" s="8"/>
      <c r="Q306" s="8"/>
      <c r="R306" s="8"/>
      <c r="S306" s="8"/>
      <c r="T306" s="8"/>
      <c r="U306" s="8"/>
    </row>
    <row r="307" spans="1:21" ht="17.25" customHeight="1">
      <c r="A307" s="1"/>
      <c r="B307" s="2"/>
      <c r="C307" s="164"/>
      <c r="D307" s="343"/>
      <c r="E307" s="281" t="s">
        <v>243</v>
      </c>
      <c r="F307" s="282"/>
      <c r="G307" s="282"/>
      <c r="H307" s="282"/>
      <c r="I307" s="284"/>
      <c r="J307" s="163">
        <v>0</v>
      </c>
      <c r="K307" s="106"/>
      <c r="L307" s="107"/>
      <c r="M307" s="8"/>
      <c r="N307" s="8"/>
      <c r="O307" s="8"/>
      <c r="P307" s="8"/>
      <c r="Q307" s="8"/>
      <c r="R307" s="8"/>
      <c r="S307" s="8"/>
      <c r="T307" s="8"/>
      <c r="U307" s="8"/>
    </row>
    <row r="308" spans="1:21" ht="17.25" customHeight="1">
      <c r="A308" s="1"/>
      <c r="B308" s="2"/>
      <c r="C308" s="164"/>
      <c r="D308" s="343"/>
      <c r="E308" s="281" t="s">
        <v>244</v>
      </c>
      <c r="F308" s="282"/>
      <c r="G308" s="282"/>
      <c r="H308" s="282"/>
      <c r="I308" s="284"/>
      <c r="J308" s="163">
        <v>0</v>
      </c>
      <c r="K308" s="106"/>
      <c r="L308" s="107"/>
      <c r="M308" s="8"/>
      <c r="N308" s="8"/>
      <c r="O308" s="8"/>
      <c r="P308" s="8"/>
      <c r="Q308" s="8"/>
      <c r="R308" s="8"/>
      <c r="S308" s="8"/>
      <c r="T308" s="8"/>
      <c r="U308" s="8"/>
    </row>
    <row r="309" spans="1:21">
      <c r="A309" s="1"/>
      <c r="B309" s="2"/>
      <c r="C309" s="164"/>
      <c r="D309" s="343"/>
      <c r="E309" s="281" t="s">
        <v>245</v>
      </c>
      <c r="F309" s="282"/>
      <c r="G309" s="282"/>
      <c r="H309" s="282"/>
      <c r="I309" s="284"/>
      <c r="J309" s="163">
        <v>0</v>
      </c>
      <c r="K309" s="106"/>
      <c r="L309" s="107"/>
      <c r="M309" s="8"/>
      <c r="N309" s="8"/>
      <c r="O309" s="8"/>
      <c r="P309" s="8"/>
      <c r="Q309" s="8"/>
      <c r="R309" s="8"/>
      <c r="S309" s="8"/>
      <c r="T309" s="8"/>
      <c r="U309" s="8"/>
    </row>
    <row r="310" spans="1:21" ht="17.25" customHeight="1">
      <c r="A310" s="1"/>
      <c r="B310" s="2"/>
      <c r="C310" s="164"/>
      <c r="D310" s="343"/>
      <c r="E310" s="281" t="s">
        <v>246</v>
      </c>
      <c r="F310" s="282"/>
      <c r="G310" s="282"/>
      <c r="H310" s="282"/>
      <c r="I310" s="284"/>
      <c r="J310" s="163">
        <v>0</v>
      </c>
      <c r="K310" s="106"/>
      <c r="L310" s="107"/>
      <c r="M310" s="8"/>
      <c r="N310" s="8"/>
      <c r="O310" s="8"/>
      <c r="P310" s="8"/>
      <c r="Q310" s="8"/>
      <c r="R310" s="8"/>
      <c r="S310" s="8"/>
      <c r="T310" s="8"/>
      <c r="U310" s="8"/>
    </row>
    <row r="311" spans="1:21">
      <c r="A311" s="1"/>
      <c r="B311" s="2"/>
      <c r="C311" s="164"/>
      <c r="D311" s="343"/>
      <c r="E311" s="281" t="s">
        <v>247</v>
      </c>
      <c r="F311" s="282"/>
      <c r="G311" s="282"/>
      <c r="H311" s="282"/>
      <c r="I311" s="284"/>
      <c r="J311" s="163">
        <v>0</v>
      </c>
      <c r="K311" s="106"/>
      <c r="L311" s="107"/>
      <c r="M311" s="8"/>
      <c r="N311" s="8"/>
      <c r="O311" s="8"/>
      <c r="P311" s="8"/>
      <c r="Q311" s="8"/>
      <c r="R311" s="8"/>
      <c r="S311" s="8"/>
      <c r="T311" s="8"/>
      <c r="U311" s="8"/>
    </row>
    <row r="312" spans="1:21" ht="17.25" customHeight="1">
      <c r="A312" s="1"/>
      <c r="B312" s="2"/>
      <c r="C312" s="164"/>
      <c r="D312" s="343"/>
      <c r="E312" s="281" t="s">
        <v>248</v>
      </c>
      <c r="F312" s="282"/>
      <c r="G312" s="282"/>
      <c r="H312" s="282"/>
      <c r="I312" s="284"/>
      <c r="J312" s="163">
        <v>0</v>
      </c>
      <c r="K312" s="106"/>
      <c r="L312" s="107"/>
      <c r="M312" s="8"/>
      <c r="N312" s="8"/>
      <c r="O312" s="8"/>
      <c r="P312" s="8"/>
      <c r="Q312" s="8"/>
      <c r="R312" s="8"/>
      <c r="S312" s="8"/>
      <c r="T312" s="8"/>
      <c r="U312" s="8"/>
    </row>
    <row r="313" spans="1:21">
      <c r="A313" s="1"/>
      <c r="B313" s="2"/>
      <c r="C313" s="164"/>
      <c r="D313" s="343"/>
      <c r="E313" s="281" t="s">
        <v>249</v>
      </c>
      <c r="F313" s="282"/>
      <c r="G313" s="282"/>
      <c r="H313" s="282"/>
      <c r="I313" s="284"/>
      <c r="J313" s="163">
        <v>0</v>
      </c>
      <c r="K313" s="106"/>
      <c r="L313" s="107"/>
      <c r="M313" s="8"/>
      <c r="N313" s="8"/>
      <c r="O313" s="8"/>
      <c r="P313" s="8"/>
      <c r="Q313" s="8"/>
      <c r="R313" s="8"/>
      <c r="S313" s="8"/>
      <c r="T313" s="8"/>
      <c r="U313" s="8"/>
    </row>
    <row r="314" spans="1:21">
      <c r="A314" s="1"/>
      <c r="B314" s="2"/>
      <c r="C314" s="164"/>
      <c r="D314" s="344"/>
      <c r="E314" s="281" t="s">
        <v>250</v>
      </c>
      <c r="F314" s="282"/>
      <c r="G314" s="282"/>
      <c r="H314" s="282"/>
      <c r="I314" s="285"/>
      <c r="J314" s="163">
        <v>0</v>
      </c>
      <c r="K314" s="106"/>
      <c r="L314" s="107"/>
      <c r="M314" s="8"/>
      <c r="N314" s="8"/>
      <c r="O314" s="8"/>
      <c r="P314" s="8"/>
      <c r="Q314" s="8"/>
      <c r="R314" s="8"/>
      <c r="S314" s="8"/>
      <c r="T314" s="8"/>
      <c r="U314" s="8"/>
    </row>
    <row r="315" spans="1:21" ht="57">
      <c r="A315" s="1"/>
      <c r="B315" s="130"/>
      <c r="C315" s="263" t="s">
        <v>253</v>
      </c>
      <c r="D315" s="298"/>
      <c r="E315" s="298"/>
      <c r="F315" s="298"/>
      <c r="G315" s="298"/>
      <c r="H315" s="264"/>
      <c r="I315" s="97" t="s">
        <v>254</v>
      </c>
      <c r="J315" s="163">
        <v>0</v>
      </c>
      <c r="K315" s="106"/>
      <c r="L315" s="107"/>
      <c r="M315" s="8"/>
      <c r="N315" s="8"/>
      <c r="O315" s="8"/>
      <c r="P315" s="8"/>
      <c r="Q315" s="8"/>
      <c r="R315" s="8"/>
      <c r="S315" s="8"/>
      <c r="T315" s="8"/>
      <c r="U315" s="8"/>
    </row>
    <row r="316" spans="1:21" ht="57">
      <c r="A316" s="1"/>
      <c r="B316" s="130"/>
      <c r="C316" s="263" t="s">
        <v>255</v>
      </c>
      <c r="D316" s="302"/>
      <c r="E316" s="302"/>
      <c r="F316" s="302"/>
      <c r="G316" s="302"/>
      <c r="H316" s="303"/>
      <c r="I316" s="97" t="s">
        <v>256</v>
      </c>
      <c r="J316" s="163">
        <v>0</v>
      </c>
      <c r="K316" s="106"/>
      <c r="L316" s="107"/>
      <c r="M316" s="8"/>
      <c r="N316" s="8"/>
      <c r="O316" s="8"/>
      <c r="P316" s="8"/>
      <c r="Q316" s="8"/>
      <c r="R316" s="8"/>
      <c r="S316" s="8"/>
      <c r="T316" s="8"/>
      <c r="U316" s="8"/>
    </row>
    <row r="317" spans="1:21" ht="42.75">
      <c r="A317" s="1"/>
      <c r="B317" s="130"/>
      <c r="C317" s="263" t="s">
        <v>257</v>
      </c>
      <c r="D317" s="298"/>
      <c r="E317" s="298"/>
      <c r="F317" s="298"/>
      <c r="G317" s="298"/>
      <c r="H317" s="264"/>
      <c r="I317" s="165" t="s">
        <v>258</v>
      </c>
      <c r="J317" s="163">
        <v>0</v>
      </c>
      <c r="K317" s="108"/>
      <c r="L317" s="109"/>
      <c r="M317" s="8"/>
      <c r="N317" s="8"/>
      <c r="O317" s="8"/>
      <c r="P317" s="8"/>
      <c r="Q317" s="8"/>
      <c r="R317" s="8"/>
      <c r="S317" s="8"/>
      <c r="T317" s="8"/>
      <c r="U317" s="8"/>
    </row>
    <row r="318" spans="1:21" s="61" customFormat="1">
      <c r="A318" s="1"/>
      <c r="B318" s="19"/>
      <c r="C318" s="19"/>
      <c r="D318" s="19"/>
      <c r="E318" s="19"/>
      <c r="F318" s="19"/>
      <c r="G318" s="19"/>
      <c r="H318" s="14"/>
      <c r="I318" s="14"/>
      <c r="J318" s="59"/>
      <c r="K318" s="60"/>
      <c r="L318" s="60"/>
    </row>
    <row r="319" spans="1:21" s="57" customFormat="1">
      <c r="A319" s="1"/>
      <c r="B319" s="58"/>
      <c r="C319" s="47"/>
      <c r="D319" s="47"/>
      <c r="E319" s="47"/>
      <c r="F319" s="47"/>
      <c r="G319" s="47"/>
      <c r="H319" s="62"/>
      <c r="I319" s="62"/>
      <c r="J319" s="59"/>
      <c r="K319" s="63"/>
      <c r="L319" s="63"/>
    </row>
    <row r="320" spans="1:21">
      <c r="A320" s="1"/>
      <c r="B320" s="166"/>
      <c r="C320" s="4"/>
      <c r="D320" s="4"/>
      <c r="F320" s="4"/>
      <c r="G320" s="4"/>
      <c r="H320" s="48"/>
      <c r="I320" s="48"/>
      <c r="J320" s="76"/>
      <c r="K320" s="77"/>
      <c r="L320" s="77"/>
      <c r="M320" s="8"/>
      <c r="N320" s="8"/>
      <c r="O320" s="8"/>
      <c r="P320" s="8"/>
      <c r="Q320" s="8"/>
      <c r="R320" s="8"/>
      <c r="S320" s="8"/>
      <c r="T320" s="8"/>
      <c r="U320" s="8"/>
    </row>
    <row r="321" spans="1:21">
      <c r="A321" s="1"/>
      <c r="B321" s="19" t="s">
        <v>259</v>
      </c>
      <c r="C321" s="75"/>
      <c r="D321" s="75"/>
      <c r="E321" s="75"/>
      <c r="F321" s="75"/>
      <c r="G321" s="75"/>
      <c r="H321" s="14"/>
      <c r="I321" s="14"/>
      <c r="J321" s="76"/>
      <c r="K321" s="77"/>
      <c r="L321" s="77"/>
      <c r="M321" s="8"/>
      <c r="N321" s="8"/>
      <c r="O321" s="8"/>
      <c r="P321" s="8"/>
      <c r="Q321" s="8"/>
      <c r="R321" s="8"/>
      <c r="S321" s="8"/>
      <c r="T321" s="8"/>
      <c r="U321" s="8"/>
    </row>
    <row r="322" spans="1:21">
      <c r="A322" s="1"/>
      <c r="B322" s="19"/>
      <c r="C322" s="19"/>
      <c r="D322" s="19"/>
      <c r="E322" s="19"/>
      <c r="F322" s="19"/>
      <c r="G322" s="19"/>
      <c r="H322" s="14"/>
      <c r="I322" s="14"/>
      <c r="K322" s="50"/>
      <c r="L322" s="50"/>
      <c r="M322" s="8"/>
      <c r="N322" s="8"/>
      <c r="O322" s="8"/>
      <c r="P322" s="8"/>
      <c r="Q322" s="8"/>
      <c r="R322" s="8"/>
      <c r="S322" s="8"/>
      <c r="T322" s="8"/>
      <c r="U322" s="8"/>
    </row>
    <row r="323" spans="1:21">
      <c r="A323" s="1"/>
      <c r="B323" s="19"/>
      <c r="C323" s="4"/>
      <c r="D323" s="4"/>
      <c r="F323" s="4"/>
      <c r="G323" s="4"/>
      <c r="H323" s="48"/>
      <c r="I323" s="48"/>
      <c r="J323" s="51" t="s">
        <v>25</v>
      </c>
      <c r="K323" s="51" t="s">
        <v>605</v>
      </c>
      <c r="L323" s="51" t="s">
        <v>606</v>
      </c>
      <c r="M323" s="8"/>
      <c r="N323" s="8"/>
      <c r="O323" s="8"/>
      <c r="P323" s="8"/>
      <c r="Q323" s="8"/>
      <c r="R323" s="8"/>
      <c r="S323" s="8"/>
      <c r="T323" s="8"/>
      <c r="U323" s="8"/>
    </row>
    <row r="324" spans="1:21">
      <c r="A324" s="1"/>
      <c r="B324" s="2"/>
      <c r="C324" s="345" t="s">
        <v>260</v>
      </c>
      <c r="D324" s="346"/>
      <c r="E324" s="346"/>
      <c r="F324" s="346"/>
      <c r="G324" s="75"/>
      <c r="H324" s="48"/>
      <c r="I324" s="52" t="s">
        <v>261</v>
      </c>
      <c r="J324" s="53"/>
      <c r="K324" s="54" t="s">
        <v>28</v>
      </c>
      <c r="L324" s="54" t="s">
        <v>28</v>
      </c>
      <c r="M324" s="8"/>
      <c r="N324" s="8"/>
      <c r="O324" s="8"/>
      <c r="P324" s="8"/>
      <c r="Q324" s="8"/>
      <c r="R324" s="8"/>
      <c r="S324" s="8"/>
      <c r="T324" s="8"/>
      <c r="U324" s="8"/>
    </row>
    <row r="325" spans="1:21" ht="28.5">
      <c r="A325" s="1"/>
      <c r="B325" s="2"/>
      <c r="C325" s="263" t="s">
        <v>262</v>
      </c>
      <c r="D325" s="298"/>
      <c r="E325" s="298"/>
      <c r="F325" s="298"/>
      <c r="G325" s="298"/>
      <c r="H325" s="264"/>
      <c r="I325" s="165" t="s">
        <v>263</v>
      </c>
      <c r="J325" s="163">
        <v>0</v>
      </c>
      <c r="K325" s="104"/>
      <c r="L325" s="105"/>
      <c r="M325" s="8"/>
      <c r="N325" s="8"/>
      <c r="O325" s="8"/>
      <c r="P325" s="8"/>
      <c r="Q325" s="8"/>
      <c r="R325" s="8"/>
      <c r="S325" s="8"/>
      <c r="T325" s="8"/>
      <c r="U325" s="8"/>
    </row>
    <row r="326" spans="1:21" ht="71.25">
      <c r="A326" s="1"/>
      <c r="B326" s="167"/>
      <c r="C326" s="263" t="s">
        <v>264</v>
      </c>
      <c r="D326" s="302"/>
      <c r="E326" s="302"/>
      <c r="F326" s="302"/>
      <c r="G326" s="302"/>
      <c r="H326" s="303"/>
      <c r="I326" s="97" t="s">
        <v>265</v>
      </c>
      <c r="J326" s="163">
        <v>0</v>
      </c>
      <c r="K326" s="106"/>
      <c r="L326" s="107"/>
      <c r="M326" s="8"/>
      <c r="N326" s="8"/>
      <c r="O326" s="8"/>
      <c r="P326" s="8"/>
      <c r="Q326" s="8"/>
      <c r="R326" s="8"/>
      <c r="S326" s="8"/>
      <c r="T326" s="8"/>
      <c r="U326" s="8"/>
    </row>
    <row r="327" spans="1:21" ht="57">
      <c r="A327" s="1"/>
      <c r="B327" s="167"/>
      <c r="C327" s="263" t="s">
        <v>266</v>
      </c>
      <c r="D327" s="302"/>
      <c r="E327" s="302"/>
      <c r="F327" s="302"/>
      <c r="G327" s="302"/>
      <c r="H327" s="303"/>
      <c r="I327" s="97" t="s">
        <v>267</v>
      </c>
      <c r="J327" s="163">
        <v>0</v>
      </c>
      <c r="K327" s="106"/>
      <c r="L327" s="107"/>
      <c r="M327" s="8"/>
      <c r="N327" s="8"/>
      <c r="O327" s="8"/>
      <c r="P327" s="8"/>
      <c r="Q327" s="8"/>
      <c r="R327" s="8"/>
      <c r="S327" s="8"/>
      <c r="T327" s="8"/>
      <c r="U327" s="8"/>
    </row>
    <row r="328" spans="1:21" ht="42.75">
      <c r="A328" s="1"/>
      <c r="B328" s="167"/>
      <c r="C328" s="263" t="s">
        <v>268</v>
      </c>
      <c r="D328" s="302"/>
      <c r="E328" s="302"/>
      <c r="F328" s="302"/>
      <c r="G328" s="302"/>
      <c r="H328" s="303"/>
      <c r="I328" s="97" t="s">
        <v>269</v>
      </c>
      <c r="J328" s="163">
        <v>0</v>
      </c>
      <c r="K328" s="106"/>
      <c r="L328" s="107"/>
      <c r="M328" s="8"/>
      <c r="N328" s="8"/>
      <c r="O328" s="8"/>
      <c r="P328" s="8"/>
      <c r="Q328" s="8"/>
      <c r="R328" s="8"/>
      <c r="S328" s="8"/>
      <c r="T328" s="8"/>
      <c r="U328" s="8"/>
    </row>
    <row r="329" spans="1:21" ht="71.25">
      <c r="A329" s="1"/>
      <c r="B329" s="167"/>
      <c r="C329" s="263" t="s">
        <v>270</v>
      </c>
      <c r="D329" s="302"/>
      <c r="E329" s="302"/>
      <c r="F329" s="302"/>
      <c r="G329" s="302"/>
      <c r="H329" s="303"/>
      <c r="I329" s="97" t="s">
        <v>271</v>
      </c>
      <c r="J329" s="163">
        <v>0</v>
      </c>
      <c r="K329" s="106"/>
      <c r="L329" s="107"/>
      <c r="M329" s="8"/>
      <c r="N329" s="8"/>
      <c r="O329" s="8"/>
      <c r="P329" s="8"/>
      <c r="Q329" s="8"/>
      <c r="R329" s="8"/>
      <c r="S329" s="8"/>
      <c r="T329" s="8"/>
      <c r="U329" s="8"/>
    </row>
    <row r="330" spans="1:21" s="143" customFormat="1" ht="71.25">
      <c r="A330" s="1"/>
      <c r="B330" s="167"/>
      <c r="C330" s="263" t="s">
        <v>272</v>
      </c>
      <c r="D330" s="302"/>
      <c r="E330" s="302"/>
      <c r="F330" s="302"/>
      <c r="G330" s="302"/>
      <c r="H330" s="303"/>
      <c r="I330" s="97" t="s">
        <v>273</v>
      </c>
      <c r="J330" s="163">
        <v>0</v>
      </c>
      <c r="K330" s="106"/>
      <c r="L330" s="107"/>
    </row>
    <row r="331" spans="1:21" s="143" customFormat="1" ht="57">
      <c r="A331" s="1"/>
      <c r="B331" s="167"/>
      <c r="C331" s="263" t="s">
        <v>274</v>
      </c>
      <c r="D331" s="302"/>
      <c r="E331" s="302"/>
      <c r="F331" s="302"/>
      <c r="G331" s="302"/>
      <c r="H331" s="303"/>
      <c r="I331" s="97" t="s">
        <v>275</v>
      </c>
      <c r="J331" s="163">
        <v>0</v>
      </c>
      <c r="K331" s="106"/>
      <c r="L331" s="107"/>
    </row>
    <row r="332" spans="1:21" s="143" customFormat="1" ht="85.5">
      <c r="A332" s="1"/>
      <c r="B332" s="167"/>
      <c r="C332" s="263" t="s">
        <v>276</v>
      </c>
      <c r="D332" s="302"/>
      <c r="E332" s="302"/>
      <c r="F332" s="302"/>
      <c r="G332" s="302"/>
      <c r="H332" s="303"/>
      <c r="I332" s="97" t="s">
        <v>277</v>
      </c>
      <c r="J332" s="163">
        <v>0</v>
      </c>
      <c r="K332" s="108"/>
      <c r="L332" s="109"/>
    </row>
    <row r="333" spans="1:21" s="61" customFormat="1">
      <c r="A333" s="1"/>
      <c r="B333" s="19"/>
      <c r="C333" s="19"/>
      <c r="D333" s="19"/>
      <c r="E333" s="19"/>
      <c r="F333" s="19"/>
      <c r="G333" s="19"/>
      <c r="H333" s="14"/>
      <c r="I333" s="14"/>
      <c r="J333" s="59"/>
      <c r="K333" s="60"/>
      <c r="L333" s="60"/>
    </row>
    <row r="334" spans="1:21">
      <c r="A334" s="1"/>
      <c r="B334" s="19"/>
      <c r="C334" s="19"/>
      <c r="D334" s="19"/>
      <c r="E334" s="19"/>
      <c r="F334" s="19"/>
      <c r="G334" s="19"/>
      <c r="H334" s="14"/>
      <c r="I334" s="14"/>
      <c r="K334" s="50"/>
      <c r="L334" s="50"/>
      <c r="M334" s="8"/>
      <c r="N334" s="8"/>
      <c r="O334" s="8"/>
      <c r="P334" s="8"/>
      <c r="Q334" s="8"/>
      <c r="R334" s="8"/>
      <c r="S334" s="8"/>
      <c r="T334" s="8"/>
      <c r="U334" s="8"/>
    </row>
    <row r="335" spans="1:21">
      <c r="A335" s="1"/>
      <c r="B335" s="19"/>
      <c r="C335" s="4"/>
      <c r="D335" s="4"/>
      <c r="F335" s="4"/>
      <c r="G335" s="4"/>
      <c r="H335" s="48"/>
      <c r="I335" s="48"/>
      <c r="J335" s="51" t="s">
        <v>25</v>
      </c>
      <c r="K335" s="51" t="s">
        <v>605</v>
      </c>
      <c r="L335" s="51" t="s">
        <v>606</v>
      </c>
      <c r="M335" s="8"/>
      <c r="N335" s="8"/>
      <c r="O335" s="8"/>
      <c r="P335" s="8"/>
      <c r="Q335" s="8"/>
      <c r="R335" s="8"/>
      <c r="S335" s="8"/>
      <c r="T335" s="8"/>
      <c r="U335" s="8"/>
    </row>
    <row r="336" spans="1:21" ht="17.25" customHeight="1">
      <c r="A336" s="1"/>
      <c r="B336" s="2"/>
      <c r="C336" s="345" t="s">
        <v>278</v>
      </c>
      <c r="D336" s="346"/>
      <c r="E336" s="346"/>
      <c r="F336" s="346"/>
      <c r="G336" s="75"/>
      <c r="H336" s="48"/>
      <c r="I336" s="52" t="s">
        <v>261</v>
      </c>
      <c r="J336" s="53"/>
      <c r="K336" s="54" t="s">
        <v>28</v>
      </c>
      <c r="L336" s="54" t="s">
        <v>28</v>
      </c>
      <c r="M336" s="8"/>
      <c r="N336" s="8"/>
      <c r="O336" s="8"/>
      <c r="P336" s="8"/>
      <c r="Q336" s="8"/>
      <c r="R336" s="8"/>
      <c r="S336" s="8"/>
      <c r="T336" s="8"/>
      <c r="U336" s="8"/>
    </row>
    <row r="337" spans="1:21" s="168" customFormat="1" ht="57">
      <c r="A337" s="1"/>
      <c r="B337" s="167"/>
      <c r="C337" s="347" t="s">
        <v>279</v>
      </c>
      <c r="D337" s="348"/>
      <c r="E337" s="348"/>
      <c r="F337" s="348"/>
      <c r="G337" s="348"/>
      <c r="H337" s="349"/>
      <c r="I337" s="97" t="s">
        <v>280</v>
      </c>
      <c r="J337" s="163">
        <v>0</v>
      </c>
      <c r="K337" s="104"/>
      <c r="L337" s="105"/>
    </row>
    <row r="338" spans="1:21" s="168" customFormat="1" ht="71.25">
      <c r="A338" s="1"/>
      <c r="B338" s="167"/>
      <c r="C338" s="347" t="s">
        <v>281</v>
      </c>
      <c r="D338" s="350"/>
      <c r="E338" s="350"/>
      <c r="F338" s="350"/>
      <c r="G338" s="350"/>
      <c r="H338" s="351"/>
      <c r="I338" s="97" t="s">
        <v>282</v>
      </c>
      <c r="J338" s="169">
        <v>0</v>
      </c>
      <c r="K338" s="108"/>
      <c r="L338" s="109"/>
    </row>
    <row r="339" spans="1:21" s="61" customFormat="1">
      <c r="A339" s="1"/>
      <c r="B339" s="19"/>
      <c r="C339" s="19"/>
      <c r="D339" s="19"/>
      <c r="E339" s="19"/>
      <c r="F339" s="19"/>
      <c r="G339" s="19"/>
      <c r="H339" s="14"/>
      <c r="I339" s="14"/>
      <c r="J339" s="59"/>
      <c r="K339" s="50"/>
      <c r="L339" s="50"/>
    </row>
    <row r="340" spans="1:21">
      <c r="A340" s="1"/>
      <c r="B340" s="19"/>
      <c r="C340" s="19"/>
      <c r="D340" s="19"/>
      <c r="E340" s="19"/>
      <c r="F340" s="19"/>
      <c r="G340" s="19"/>
      <c r="H340" s="14"/>
      <c r="I340" s="14"/>
      <c r="K340" s="50"/>
      <c r="L340" s="50"/>
      <c r="M340" s="8"/>
      <c r="N340" s="8"/>
      <c r="O340" s="8"/>
      <c r="P340" s="8"/>
      <c r="Q340" s="8"/>
      <c r="R340" s="8"/>
      <c r="S340" s="8"/>
      <c r="T340" s="8"/>
      <c r="U340" s="8"/>
    </row>
    <row r="341" spans="1:21">
      <c r="A341" s="1"/>
      <c r="B341" s="19"/>
      <c r="C341" s="4"/>
      <c r="D341" s="4"/>
      <c r="F341" s="4"/>
      <c r="G341" s="4"/>
      <c r="H341" s="48"/>
      <c r="I341" s="48"/>
      <c r="J341" s="51" t="s">
        <v>25</v>
      </c>
      <c r="K341" s="51" t="s">
        <v>605</v>
      </c>
      <c r="L341" s="51" t="s">
        <v>606</v>
      </c>
      <c r="M341" s="8"/>
      <c r="N341" s="8"/>
      <c r="O341" s="8"/>
      <c r="P341" s="8"/>
      <c r="Q341" s="8"/>
      <c r="R341" s="8"/>
      <c r="S341" s="8"/>
      <c r="T341" s="8"/>
      <c r="U341" s="8"/>
    </row>
    <row r="342" spans="1:21">
      <c r="A342" s="1"/>
      <c r="B342" s="2"/>
      <c r="C342" s="345" t="s">
        <v>283</v>
      </c>
      <c r="D342" s="345"/>
      <c r="E342" s="345"/>
      <c r="F342" s="345"/>
      <c r="G342" s="75"/>
      <c r="H342" s="48"/>
      <c r="I342" s="52" t="s">
        <v>261</v>
      </c>
      <c r="J342" s="53"/>
      <c r="K342" s="54" t="s">
        <v>28</v>
      </c>
      <c r="L342" s="54" t="s">
        <v>28</v>
      </c>
      <c r="M342" s="8"/>
      <c r="N342" s="8"/>
      <c r="O342" s="8"/>
      <c r="P342" s="8"/>
      <c r="Q342" s="8"/>
      <c r="R342" s="8"/>
      <c r="S342" s="8"/>
      <c r="T342" s="8"/>
      <c r="U342" s="8"/>
    </row>
    <row r="343" spans="1:21" s="168" customFormat="1" ht="71.25">
      <c r="A343" s="1"/>
      <c r="B343" s="167"/>
      <c r="C343" s="347" t="s">
        <v>284</v>
      </c>
      <c r="D343" s="348"/>
      <c r="E343" s="348"/>
      <c r="F343" s="348"/>
      <c r="G343" s="348"/>
      <c r="H343" s="349"/>
      <c r="I343" s="97" t="s">
        <v>285</v>
      </c>
      <c r="J343" s="169">
        <v>0</v>
      </c>
      <c r="K343" s="99"/>
      <c r="L343" s="100"/>
    </row>
    <row r="344" spans="1:21" s="61" customFormat="1">
      <c r="A344" s="1"/>
      <c r="B344" s="19"/>
      <c r="C344" s="19"/>
      <c r="D344" s="19"/>
      <c r="E344" s="19"/>
      <c r="F344" s="19"/>
      <c r="G344" s="19"/>
      <c r="H344" s="14"/>
      <c r="I344" s="14"/>
      <c r="J344" s="59"/>
      <c r="K344" s="60"/>
      <c r="L344" s="60"/>
    </row>
    <row r="345" spans="1:21">
      <c r="A345" s="1"/>
      <c r="B345" s="19"/>
      <c r="C345" s="19"/>
      <c r="D345" s="19"/>
      <c r="E345" s="19"/>
      <c r="F345" s="19"/>
      <c r="G345" s="19"/>
      <c r="H345" s="14"/>
      <c r="I345" s="14"/>
      <c r="K345" s="50"/>
      <c r="L345" s="50"/>
      <c r="M345" s="8"/>
      <c r="N345" s="8"/>
      <c r="O345" s="8"/>
      <c r="P345" s="8"/>
      <c r="Q345" s="8"/>
      <c r="R345" s="8"/>
      <c r="S345" s="8"/>
      <c r="T345" s="8"/>
      <c r="U345" s="8"/>
    </row>
    <row r="346" spans="1:21">
      <c r="A346" s="1"/>
      <c r="B346" s="19"/>
      <c r="C346" s="4"/>
      <c r="D346" s="4"/>
      <c r="F346" s="4"/>
      <c r="G346" s="4"/>
      <c r="H346" s="48"/>
      <c r="I346" s="48"/>
      <c r="J346" s="51" t="s">
        <v>25</v>
      </c>
      <c r="K346" s="51" t="s">
        <v>605</v>
      </c>
      <c r="L346" s="51" t="s">
        <v>606</v>
      </c>
      <c r="M346" s="8"/>
      <c r="N346" s="8"/>
      <c r="O346" s="8"/>
      <c r="P346" s="8"/>
      <c r="Q346" s="8"/>
      <c r="R346" s="8"/>
      <c r="S346" s="8"/>
      <c r="T346" s="8"/>
      <c r="U346" s="8"/>
    </row>
    <row r="347" spans="1:21">
      <c r="A347" s="1"/>
      <c r="B347" s="2"/>
      <c r="C347" s="345" t="s">
        <v>286</v>
      </c>
      <c r="D347" s="346"/>
      <c r="E347" s="346"/>
      <c r="F347" s="346"/>
      <c r="G347" s="75"/>
      <c r="H347" s="48"/>
      <c r="I347" s="52" t="s">
        <v>261</v>
      </c>
      <c r="J347" s="53"/>
      <c r="K347" s="54" t="s">
        <v>28</v>
      </c>
      <c r="L347" s="54" t="s">
        <v>28</v>
      </c>
      <c r="M347" s="8"/>
      <c r="N347" s="8"/>
      <c r="O347" s="8"/>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row>
    <row r="349" spans="1:21" s="61" customFormat="1">
      <c r="A349" s="1"/>
      <c r="B349" s="19"/>
      <c r="C349" s="19"/>
      <c r="D349" s="19"/>
      <c r="E349" s="19"/>
      <c r="F349" s="19"/>
      <c r="G349" s="19"/>
      <c r="H349" s="14"/>
      <c r="I349" s="14"/>
      <c r="J349" s="59"/>
      <c r="K349" s="60"/>
      <c r="L349" s="60"/>
    </row>
    <row r="350" spans="1:21">
      <c r="A350" s="1"/>
      <c r="B350" s="19"/>
      <c r="C350" s="19"/>
      <c r="D350" s="19"/>
      <c r="E350" s="19"/>
      <c r="F350" s="19"/>
      <c r="G350" s="19"/>
      <c r="H350" s="14"/>
      <c r="I350" s="14"/>
      <c r="K350" s="50"/>
      <c r="L350" s="50"/>
      <c r="M350" s="8"/>
      <c r="N350" s="8"/>
      <c r="O350" s="8"/>
      <c r="P350" s="8"/>
      <c r="Q350" s="8"/>
      <c r="R350" s="8"/>
      <c r="S350" s="8"/>
      <c r="T350" s="8"/>
      <c r="U350" s="8"/>
    </row>
    <row r="351" spans="1:21">
      <c r="A351" s="1"/>
      <c r="B351" s="19"/>
      <c r="C351" s="4"/>
      <c r="D351" s="4"/>
      <c r="F351" s="4"/>
      <c r="G351" s="4"/>
      <c r="H351" s="48"/>
      <c r="I351" s="48"/>
      <c r="J351" s="51" t="s">
        <v>25</v>
      </c>
      <c r="K351" s="51" t="s">
        <v>605</v>
      </c>
      <c r="L351" s="51" t="s">
        <v>606</v>
      </c>
      <c r="M351" s="8"/>
      <c r="N351" s="8"/>
      <c r="O351" s="8"/>
      <c r="P351" s="8"/>
      <c r="Q351" s="8"/>
      <c r="R351" s="8"/>
      <c r="S351" s="8"/>
      <c r="T351" s="8"/>
      <c r="U351" s="8"/>
    </row>
    <row r="352" spans="1:21">
      <c r="A352" s="1"/>
      <c r="B352" s="2"/>
      <c r="C352" s="345" t="s">
        <v>289</v>
      </c>
      <c r="D352" s="346"/>
      <c r="E352" s="346"/>
      <c r="F352" s="346"/>
      <c r="G352" s="75"/>
      <c r="H352" s="48"/>
      <c r="I352" s="52" t="s">
        <v>261</v>
      </c>
      <c r="J352" s="53"/>
      <c r="K352" s="54" t="s">
        <v>28</v>
      </c>
      <c r="L352" s="54" t="s">
        <v>28</v>
      </c>
      <c r="M352" s="8"/>
      <c r="N352" s="8"/>
      <c r="O352" s="8"/>
      <c r="P352" s="8"/>
      <c r="Q352" s="8"/>
      <c r="R352" s="8"/>
      <c r="S352" s="8"/>
      <c r="T352" s="8"/>
      <c r="U352" s="8"/>
    </row>
    <row r="353" spans="1:21" s="168" customFormat="1" ht="57">
      <c r="A353" s="1"/>
      <c r="B353" s="167"/>
      <c r="C353" s="263" t="s">
        <v>290</v>
      </c>
      <c r="D353" s="298"/>
      <c r="E353" s="298"/>
      <c r="F353" s="298"/>
      <c r="G353" s="298"/>
      <c r="H353" s="264"/>
      <c r="I353" s="97" t="s">
        <v>291</v>
      </c>
      <c r="J353" s="163">
        <v>0</v>
      </c>
      <c r="K353" s="104"/>
      <c r="L353" s="105"/>
    </row>
    <row r="354" spans="1:21" s="168" customFormat="1" ht="57">
      <c r="A354" s="1"/>
      <c r="B354" s="167"/>
      <c r="C354" s="263" t="s">
        <v>292</v>
      </c>
      <c r="D354" s="302"/>
      <c r="E354" s="302"/>
      <c r="F354" s="302"/>
      <c r="G354" s="302"/>
      <c r="H354" s="303"/>
      <c r="I354" s="97" t="s">
        <v>293</v>
      </c>
      <c r="J354" s="163">
        <v>0</v>
      </c>
      <c r="K354" s="108"/>
      <c r="L354" s="109"/>
    </row>
    <row r="355" spans="1:21" s="61" customFormat="1">
      <c r="A355" s="1"/>
      <c r="B355" s="19"/>
      <c r="C355" s="19"/>
      <c r="D355" s="19"/>
      <c r="E355" s="19"/>
      <c r="F355" s="19"/>
      <c r="G355" s="19"/>
      <c r="H355" s="14"/>
      <c r="I355" s="14"/>
      <c r="J355" s="59"/>
      <c r="K355" s="60"/>
      <c r="L355" s="60"/>
    </row>
    <row r="356" spans="1:21" s="57" customFormat="1">
      <c r="A356" s="1"/>
      <c r="B356" s="58"/>
      <c r="C356" s="47"/>
      <c r="D356" s="47"/>
      <c r="E356" s="47"/>
      <c r="F356" s="47"/>
      <c r="G356" s="47"/>
      <c r="H356" s="62"/>
      <c r="I356" s="62"/>
      <c r="J356" s="59"/>
      <c r="K356" s="63"/>
      <c r="L356" s="63"/>
    </row>
    <row r="357" spans="1:21" s="168" customFormat="1">
      <c r="A357" s="1"/>
      <c r="B357" s="167"/>
      <c r="C357" s="4"/>
      <c r="D357" s="4"/>
      <c r="E357" s="4"/>
      <c r="F357" s="4"/>
      <c r="G357" s="4"/>
      <c r="H357" s="48"/>
      <c r="I357" s="48"/>
      <c r="J357" s="76"/>
      <c r="K357" s="77"/>
      <c r="L357" s="77"/>
    </row>
    <row r="358" spans="1:21" s="168" customFormat="1">
      <c r="A358" s="1"/>
      <c r="B358" s="19" t="s">
        <v>294</v>
      </c>
      <c r="C358" s="19"/>
      <c r="D358" s="19"/>
      <c r="E358" s="19"/>
      <c r="F358" s="19"/>
      <c r="G358" s="19"/>
      <c r="H358" s="14"/>
      <c r="I358" s="14"/>
      <c r="J358" s="76"/>
      <c r="K358" s="77"/>
      <c r="L358" s="77"/>
    </row>
    <row r="359" spans="1:21">
      <c r="A359" s="1"/>
      <c r="B359" s="19"/>
      <c r="C359" s="19"/>
      <c r="D359" s="19"/>
      <c r="E359" s="19"/>
      <c r="F359" s="19"/>
      <c r="G359" s="19"/>
      <c r="H359" s="14"/>
      <c r="I359" s="14"/>
      <c r="K359" s="50"/>
      <c r="L359" s="50"/>
      <c r="M359" s="8"/>
      <c r="N359" s="8"/>
      <c r="O359" s="8"/>
      <c r="P359" s="8"/>
      <c r="Q359" s="8"/>
      <c r="R359" s="8"/>
      <c r="S359" s="8"/>
      <c r="T359" s="8"/>
      <c r="U359" s="8"/>
    </row>
    <row r="360" spans="1:21" s="2" customFormat="1">
      <c r="A360" s="1"/>
      <c r="B360" s="19"/>
      <c r="C360" s="4"/>
      <c r="D360" s="4"/>
      <c r="E360" s="4"/>
      <c r="F360" s="4"/>
      <c r="G360" s="4"/>
      <c r="H360" s="48"/>
      <c r="I360" s="48"/>
      <c r="J360" s="51" t="s">
        <v>25</v>
      </c>
      <c r="K360" s="51" t="s">
        <v>605</v>
      </c>
      <c r="L360" s="51" t="s">
        <v>606</v>
      </c>
    </row>
    <row r="361" spans="1:21" s="2" customFormat="1">
      <c r="A361" s="1"/>
      <c r="C361" s="4"/>
      <c r="D361" s="4"/>
      <c r="E361" s="4"/>
      <c r="F361" s="4"/>
      <c r="G361" s="4"/>
      <c r="H361" s="48"/>
      <c r="I361" s="52" t="s">
        <v>261</v>
      </c>
      <c r="J361" s="53"/>
      <c r="K361" s="54" t="s">
        <v>28</v>
      </c>
      <c r="L361" s="54" t="s">
        <v>28</v>
      </c>
    </row>
    <row r="362" spans="1:21" s="168" customFormat="1" ht="71.25">
      <c r="A362" s="1"/>
      <c r="C362" s="281" t="s">
        <v>295</v>
      </c>
      <c r="D362" s="281"/>
      <c r="E362" s="281"/>
      <c r="F362" s="281"/>
      <c r="G362" s="281"/>
      <c r="H362" s="281"/>
      <c r="I362" s="97" t="s">
        <v>296</v>
      </c>
      <c r="J362" s="163">
        <v>0</v>
      </c>
      <c r="K362" s="104"/>
      <c r="L362" s="105"/>
    </row>
    <row r="363" spans="1:21" s="168" customFormat="1" ht="57">
      <c r="A363" s="1"/>
      <c r="B363" s="102"/>
      <c r="C363" s="281" t="s">
        <v>297</v>
      </c>
      <c r="D363" s="282"/>
      <c r="E363" s="282"/>
      <c r="F363" s="282"/>
      <c r="G363" s="282"/>
      <c r="H363" s="282"/>
      <c r="I363" s="97" t="s">
        <v>298</v>
      </c>
      <c r="J363" s="163">
        <v>0</v>
      </c>
      <c r="K363" s="106"/>
      <c r="L363" s="107"/>
    </row>
    <row r="364" spans="1:21" s="168" customFormat="1" ht="57">
      <c r="A364" s="1"/>
      <c r="B364" s="102"/>
      <c r="C364" s="281" t="s">
        <v>299</v>
      </c>
      <c r="D364" s="282"/>
      <c r="E364" s="282"/>
      <c r="F364" s="282"/>
      <c r="G364" s="282"/>
      <c r="H364" s="282"/>
      <c r="I364" s="97" t="s">
        <v>300</v>
      </c>
      <c r="J364" s="163">
        <v>0</v>
      </c>
      <c r="K364" s="106"/>
      <c r="L364" s="107"/>
    </row>
    <row r="365" spans="1:21" s="168" customFormat="1" ht="71.25">
      <c r="A365" s="1"/>
      <c r="B365" s="102"/>
      <c r="C365" s="281" t="s">
        <v>301</v>
      </c>
      <c r="D365" s="282"/>
      <c r="E365" s="282"/>
      <c r="F365" s="282"/>
      <c r="G365" s="282"/>
      <c r="H365" s="282"/>
      <c r="I365" s="97" t="s">
        <v>302</v>
      </c>
      <c r="J365" s="163">
        <v>0</v>
      </c>
      <c r="K365" s="106"/>
      <c r="L365" s="107"/>
    </row>
    <row r="366" spans="1:21" s="168" customFormat="1" ht="71.25">
      <c r="A366" s="1"/>
      <c r="B366" s="102"/>
      <c r="C366" s="281" t="s">
        <v>303</v>
      </c>
      <c r="D366" s="282"/>
      <c r="E366" s="282"/>
      <c r="F366" s="282"/>
      <c r="G366" s="282"/>
      <c r="H366" s="282"/>
      <c r="I366" s="97" t="s">
        <v>304</v>
      </c>
      <c r="J366" s="163">
        <v>0</v>
      </c>
      <c r="K366" s="106"/>
      <c r="L366" s="107"/>
    </row>
    <row r="367" spans="1:21" s="168" customFormat="1" ht="85.5">
      <c r="A367" s="1"/>
      <c r="B367" s="102"/>
      <c r="C367" s="281" t="s">
        <v>305</v>
      </c>
      <c r="D367" s="282"/>
      <c r="E367" s="282"/>
      <c r="F367" s="282"/>
      <c r="G367" s="282"/>
      <c r="H367" s="282"/>
      <c r="I367" s="97" t="s">
        <v>306</v>
      </c>
      <c r="J367" s="169">
        <v>0</v>
      </c>
      <c r="K367" s="106"/>
      <c r="L367" s="107"/>
    </row>
    <row r="368" spans="1:21" s="168" customFormat="1" ht="71.25">
      <c r="A368" s="1"/>
      <c r="B368" s="102"/>
      <c r="C368" s="281" t="s">
        <v>307</v>
      </c>
      <c r="D368" s="282"/>
      <c r="E368" s="282"/>
      <c r="F368" s="282"/>
      <c r="G368" s="282"/>
      <c r="H368" s="282"/>
      <c r="I368" s="97" t="s">
        <v>308</v>
      </c>
      <c r="J368" s="169">
        <v>0</v>
      </c>
      <c r="K368" s="106"/>
      <c r="L368" s="107"/>
    </row>
    <row r="369" spans="1:12" s="168" customFormat="1" ht="57">
      <c r="A369" s="1"/>
      <c r="B369" s="102"/>
      <c r="C369" s="281" t="s">
        <v>309</v>
      </c>
      <c r="D369" s="282"/>
      <c r="E369" s="282"/>
      <c r="F369" s="282"/>
      <c r="G369" s="282"/>
      <c r="H369" s="282"/>
      <c r="I369" s="97" t="s">
        <v>310</v>
      </c>
      <c r="J369" s="169">
        <v>0</v>
      </c>
      <c r="K369" s="106"/>
      <c r="L369" s="107"/>
    </row>
    <row r="370" spans="1:12" s="168" customFormat="1" ht="57">
      <c r="A370" s="1"/>
      <c r="B370" s="102"/>
      <c r="C370" s="281" t="s">
        <v>311</v>
      </c>
      <c r="D370" s="282"/>
      <c r="E370" s="282"/>
      <c r="F370" s="282"/>
      <c r="G370" s="282"/>
      <c r="H370" s="282"/>
      <c r="I370" s="113" t="s">
        <v>312</v>
      </c>
      <c r="J370" s="163">
        <v>0</v>
      </c>
      <c r="K370" s="106"/>
      <c r="L370" s="107"/>
    </row>
    <row r="371" spans="1:12" s="168" customFormat="1" ht="42.75">
      <c r="A371" s="1"/>
      <c r="B371" s="102"/>
      <c r="C371" s="281" t="s">
        <v>313</v>
      </c>
      <c r="D371" s="282"/>
      <c r="E371" s="282"/>
      <c r="F371" s="282"/>
      <c r="G371" s="282"/>
      <c r="H371" s="282"/>
      <c r="I371" s="113" t="s">
        <v>314</v>
      </c>
      <c r="J371" s="169">
        <v>0</v>
      </c>
      <c r="K371" s="106"/>
      <c r="L371" s="107"/>
    </row>
    <row r="372" spans="1:12" s="168" customFormat="1" ht="71.25">
      <c r="A372" s="1"/>
      <c r="B372" s="102"/>
      <c r="C372" s="281" t="s">
        <v>315</v>
      </c>
      <c r="D372" s="282"/>
      <c r="E372" s="282"/>
      <c r="F372" s="282"/>
      <c r="G372" s="282"/>
      <c r="H372" s="282"/>
      <c r="I372" s="113" t="s">
        <v>316</v>
      </c>
      <c r="J372" s="163">
        <v>0</v>
      </c>
      <c r="K372" s="106"/>
      <c r="L372" s="107"/>
    </row>
    <row r="373" spans="1:12" s="168" customFormat="1" ht="57">
      <c r="A373" s="1"/>
      <c r="B373" s="102"/>
      <c r="C373" s="281" t="s">
        <v>317</v>
      </c>
      <c r="D373" s="282"/>
      <c r="E373" s="282"/>
      <c r="F373" s="282"/>
      <c r="G373" s="282"/>
      <c r="H373" s="282"/>
      <c r="I373" s="113" t="s">
        <v>318</v>
      </c>
      <c r="J373" s="163">
        <v>0</v>
      </c>
      <c r="K373" s="106"/>
      <c r="L373" s="107"/>
    </row>
    <row r="374" spans="1:12" s="168" customFormat="1" ht="57">
      <c r="A374" s="1"/>
      <c r="B374" s="102"/>
      <c r="C374" s="281" t="s">
        <v>319</v>
      </c>
      <c r="D374" s="282"/>
      <c r="E374" s="282"/>
      <c r="F374" s="282"/>
      <c r="G374" s="282"/>
      <c r="H374" s="282"/>
      <c r="I374" s="113" t="s">
        <v>320</v>
      </c>
      <c r="J374" s="163">
        <v>0</v>
      </c>
      <c r="K374" s="108"/>
      <c r="L374" s="109"/>
    </row>
    <row r="375" spans="1:12" s="61" customFormat="1" ht="42.75" customHeight="1">
      <c r="A375" s="1"/>
      <c r="B375" s="102"/>
      <c r="C375" s="355" t="s">
        <v>321</v>
      </c>
      <c r="D375" s="356"/>
      <c r="E375" s="357"/>
      <c r="F375" s="357"/>
      <c r="G375" s="357"/>
      <c r="H375" s="358"/>
      <c r="I375" s="283" t="s">
        <v>322</v>
      </c>
      <c r="J375" s="170"/>
      <c r="K375" s="108"/>
      <c r="L375" s="109"/>
    </row>
    <row r="376" spans="1:12" s="61" customFormat="1" ht="34.5" customHeight="1">
      <c r="A376" s="1"/>
      <c r="B376" s="102"/>
      <c r="C376" s="171"/>
      <c r="D376" s="352" t="s">
        <v>323</v>
      </c>
      <c r="E376" s="353"/>
      <c r="F376" s="353"/>
      <c r="G376" s="353"/>
      <c r="H376" s="354"/>
      <c r="I376" s="318"/>
      <c r="J376" s="71"/>
      <c r="K376" s="172"/>
      <c r="L376" s="172"/>
    </row>
    <row r="377" spans="1:12" s="61" customFormat="1" ht="34.5" customHeight="1">
      <c r="A377" s="1"/>
      <c r="B377" s="102"/>
      <c r="C377" s="171"/>
      <c r="D377" s="352" t="s">
        <v>324</v>
      </c>
      <c r="E377" s="353"/>
      <c r="F377" s="353"/>
      <c r="G377" s="353"/>
      <c r="H377" s="354"/>
      <c r="I377" s="318"/>
      <c r="J377" s="71"/>
      <c r="K377" s="172"/>
      <c r="L377" s="172"/>
    </row>
    <row r="378" spans="1:12" s="61" customFormat="1" ht="35.1" customHeight="1">
      <c r="A378" s="1"/>
      <c r="B378" s="102"/>
      <c r="C378" s="173"/>
      <c r="D378" s="352" t="s">
        <v>325</v>
      </c>
      <c r="E378" s="353"/>
      <c r="F378" s="353"/>
      <c r="G378" s="353"/>
      <c r="H378" s="354"/>
      <c r="I378" s="318"/>
      <c r="J378" s="74"/>
      <c r="K378" s="172"/>
      <c r="L378" s="172"/>
    </row>
    <row r="379" spans="1:12" s="61" customFormat="1" ht="42.75" customHeight="1">
      <c r="A379" s="1"/>
      <c r="B379" s="102"/>
      <c r="C379" s="355" t="s">
        <v>326</v>
      </c>
      <c r="D379" s="356"/>
      <c r="E379" s="357"/>
      <c r="F379" s="357"/>
      <c r="G379" s="357"/>
      <c r="H379" s="358"/>
      <c r="I379" s="318"/>
      <c r="J379" s="170"/>
      <c r="K379" s="108"/>
      <c r="L379" s="109"/>
    </row>
    <row r="380" spans="1:12" s="61" customFormat="1" ht="34.5" customHeight="1">
      <c r="A380" s="1"/>
      <c r="B380" s="102"/>
      <c r="C380" s="171"/>
      <c r="D380" s="352" t="s">
        <v>323</v>
      </c>
      <c r="E380" s="353"/>
      <c r="F380" s="353"/>
      <c r="G380" s="353"/>
      <c r="H380" s="354"/>
      <c r="I380" s="318"/>
      <c r="J380" s="71"/>
      <c r="K380" s="172"/>
      <c r="L380" s="172"/>
    </row>
    <row r="381" spans="1:12" s="61" customFormat="1" ht="34.5" customHeight="1">
      <c r="A381" s="1"/>
      <c r="B381" s="102"/>
      <c r="C381" s="171"/>
      <c r="D381" s="352" t="s">
        <v>324</v>
      </c>
      <c r="E381" s="353"/>
      <c r="F381" s="353"/>
      <c r="G381" s="353"/>
      <c r="H381" s="354"/>
      <c r="I381" s="318"/>
      <c r="J381" s="71"/>
      <c r="K381" s="172"/>
      <c r="L381" s="172"/>
    </row>
    <row r="382" spans="1:12" s="61" customFormat="1" ht="35.1" customHeight="1">
      <c r="A382" s="1"/>
      <c r="B382" s="102"/>
      <c r="C382" s="173"/>
      <c r="D382" s="352" t="s">
        <v>325</v>
      </c>
      <c r="E382" s="353"/>
      <c r="F382" s="353"/>
      <c r="G382" s="353"/>
      <c r="H382" s="354"/>
      <c r="I382" s="318"/>
      <c r="J382" s="74"/>
      <c r="K382" s="172"/>
      <c r="L382" s="172"/>
    </row>
    <row r="383" spans="1:12" s="61" customFormat="1" ht="42.75" customHeight="1">
      <c r="A383" s="1"/>
      <c r="B383" s="102"/>
      <c r="C383" s="355" t="s">
        <v>327</v>
      </c>
      <c r="D383" s="356"/>
      <c r="E383" s="357"/>
      <c r="F383" s="357"/>
      <c r="G383" s="357"/>
      <c r="H383" s="358"/>
      <c r="I383" s="318"/>
      <c r="J383" s="170"/>
      <c r="K383" s="108"/>
      <c r="L383" s="109"/>
    </row>
    <row r="384" spans="1:12" s="61" customFormat="1" ht="34.5" customHeight="1">
      <c r="A384" s="1"/>
      <c r="B384" s="102"/>
      <c r="C384" s="171"/>
      <c r="D384" s="352" t="s">
        <v>323</v>
      </c>
      <c r="E384" s="353"/>
      <c r="F384" s="353"/>
      <c r="G384" s="353"/>
      <c r="H384" s="354"/>
      <c r="I384" s="318"/>
      <c r="J384" s="71"/>
      <c r="K384" s="172"/>
      <c r="L384" s="172"/>
    </row>
    <row r="385" spans="1:21" s="61" customFormat="1" ht="34.5" customHeight="1">
      <c r="A385" s="1"/>
      <c r="B385" s="102"/>
      <c r="C385" s="171"/>
      <c r="D385" s="352" t="s">
        <v>324</v>
      </c>
      <c r="E385" s="353"/>
      <c r="F385" s="353"/>
      <c r="G385" s="353"/>
      <c r="H385" s="354"/>
      <c r="I385" s="318"/>
      <c r="J385" s="71"/>
      <c r="K385" s="172"/>
      <c r="L385" s="172"/>
    </row>
    <row r="386" spans="1:21" s="61" customFormat="1" ht="35.1" customHeight="1">
      <c r="A386" s="1"/>
      <c r="B386" s="102"/>
      <c r="C386" s="173"/>
      <c r="D386" s="352" t="s">
        <v>325</v>
      </c>
      <c r="E386" s="353"/>
      <c r="F386" s="353"/>
      <c r="G386" s="353"/>
      <c r="H386" s="354"/>
      <c r="I386" s="317"/>
      <c r="J386" s="74"/>
      <c r="K386" s="172"/>
      <c r="L386" s="172"/>
    </row>
    <row r="387" spans="1:21" s="61" customFormat="1">
      <c r="A387" s="1"/>
      <c r="B387" s="19"/>
      <c r="C387" s="19"/>
      <c r="D387" s="19"/>
      <c r="E387" s="19"/>
      <c r="F387" s="19"/>
      <c r="G387" s="19"/>
      <c r="H387" s="14"/>
      <c r="I387" s="14"/>
      <c r="J387" s="59"/>
      <c r="K387" s="60"/>
      <c r="L387" s="60"/>
    </row>
    <row r="388" spans="1:21" s="57" customFormat="1">
      <c r="A388" s="1"/>
      <c r="B388" s="58"/>
      <c r="C388" s="47"/>
      <c r="D388" s="47"/>
      <c r="E388" s="47"/>
      <c r="F388" s="47"/>
      <c r="G388" s="47"/>
      <c r="H388" s="62"/>
      <c r="I388" s="62"/>
      <c r="J388" s="59"/>
      <c r="K388" s="63"/>
      <c r="L388" s="63"/>
    </row>
    <row r="389" spans="1:21" s="61" customFormat="1">
      <c r="A389" s="1"/>
      <c r="B389" s="102"/>
      <c r="C389" s="4"/>
      <c r="D389" s="4"/>
      <c r="E389" s="4"/>
      <c r="F389" s="4"/>
      <c r="G389" s="4"/>
      <c r="H389" s="48"/>
      <c r="I389" s="48"/>
      <c r="J389" s="76"/>
      <c r="K389" s="77"/>
      <c r="L389" s="77"/>
    </row>
    <row r="390" spans="1:21" s="61" customFormat="1">
      <c r="A390" s="1"/>
      <c r="B390" s="19" t="s">
        <v>328</v>
      </c>
      <c r="C390" s="19"/>
      <c r="D390" s="19"/>
      <c r="E390" s="19"/>
      <c r="F390" s="19"/>
      <c r="G390" s="19"/>
      <c r="H390" s="14"/>
      <c r="I390" s="14"/>
      <c r="J390" s="76"/>
      <c r="K390" s="77"/>
      <c r="L390" s="77"/>
    </row>
    <row r="391" spans="1:21">
      <c r="A391" s="1"/>
      <c r="B391" s="19"/>
      <c r="C391" s="19"/>
      <c r="D391" s="19"/>
      <c r="E391" s="19"/>
      <c r="F391" s="19"/>
      <c r="G391" s="19"/>
      <c r="H391" s="14"/>
      <c r="I391" s="14"/>
      <c r="K391" s="50"/>
      <c r="L391" s="50"/>
      <c r="M391" s="8"/>
      <c r="N391" s="8"/>
      <c r="O391" s="8"/>
      <c r="P391" s="8"/>
      <c r="Q391" s="8"/>
      <c r="R391" s="8"/>
      <c r="S391" s="8"/>
      <c r="T391" s="8"/>
      <c r="U391" s="8"/>
    </row>
    <row r="392" spans="1:21" s="2" customFormat="1">
      <c r="A392" s="1"/>
      <c r="B392" s="19"/>
      <c r="C392" s="4"/>
      <c r="D392" s="4"/>
      <c r="E392" s="4"/>
      <c r="F392" s="4"/>
      <c r="G392" s="4"/>
      <c r="H392" s="48"/>
      <c r="I392" s="48"/>
      <c r="J392" s="51" t="s">
        <v>25</v>
      </c>
      <c r="K392" s="51" t="s">
        <v>605</v>
      </c>
      <c r="L392" s="51" t="s">
        <v>606</v>
      </c>
    </row>
    <row r="393" spans="1:21" s="2" customFormat="1">
      <c r="A393" s="1"/>
      <c r="C393" s="4"/>
      <c r="D393" s="4"/>
      <c r="E393" s="4"/>
      <c r="F393" s="4"/>
      <c r="G393" s="4"/>
      <c r="H393" s="48"/>
      <c r="I393" s="52" t="s">
        <v>261</v>
      </c>
      <c r="J393" s="53"/>
      <c r="K393" s="54" t="s">
        <v>28</v>
      </c>
      <c r="L393" s="54" t="s">
        <v>28</v>
      </c>
    </row>
    <row r="394" spans="1:21" s="168" customFormat="1" ht="57">
      <c r="A394" s="1"/>
      <c r="C394" s="281" t="s">
        <v>329</v>
      </c>
      <c r="D394" s="281"/>
      <c r="E394" s="281"/>
      <c r="F394" s="281"/>
      <c r="G394" s="281"/>
      <c r="H394" s="281"/>
      <c r="I394" s="165" t="s">
        <v>330</v>
      </c>
      <c r="J394" s="163">
        <v>0</v>
      </c>
      <c r="K394" s="104"/>
      <c r="L394" s="105"/>
    </row>
    <row r="395" spans="1:21" s="168" customFormat="1" ht="57">
      <c r="A395" s="1"/>
      <c r="B395" s="58"/>
      <c r="C395" s="281" t="s">
        <v>554</v>
      </c>
      <c r="D395" s="282"/>
      <c r="E395" s="282"/>
      <c r="F395" s="282"/>
      <c r="G395" s="282"/>
      <c r="H395" s="282"/>
      <c r="I395" s="165" t="s">
        <v>332</v>
      </c>
      <c r="J395" s="163">
        <v>0</v>
      </c>
      <c r="K395" s="106"/>
      <c r="L395" s="107"/>
    </row>
    <row r="396" spans="1:21" s="168" customFormat="1" ht="71.25">
      <c r="A396" s="1"/>
      <c r="B396" s="58"/>
      <c r="C396" s="281" t="s">
        <v>555</v>
      </c>
      <c r="D396" s="282"/>
      <c r="E396" s="282"/>
      <c r="F396" s="282"/>
      <c r="G396" s="282"/>
      <c r="H396" s="282"/>
      <c r="I396" s="165" t="s">
        <v>334</v>
      </c>
      <c r="J396" s="163">
        <v>0</v>
      </c>
      <c r="K396" s="106"/>
      <c r="L396" s="107"/>
    </row>
    <row r="397" spans="1:21" s="168" customFormat="1" ht="57">
      <c r="A397" s="1"/>
      <c r="B397" s="58"/>
      <c r="C397" s="281" t="s">
        <v>335</v>
      </c>
      <c r="D397" s="282"/>
      <c r="E397" s="282"/>
      <c r="F397" s="282"/>
      <c r="G397" s="282"/>
      <c r="H397" s="282"/>
      <c r="I397" s="174" t="s">
        <v>336</v>
      </c>
      <c r="J397" s="163">
        <v>0</v>
      </c>
      <c r="K397" s="106"/>
      <c r="L397" s="107"/>
    </row>
    <row r="398" spans="1:21" s="168" customFormat="1" ht="71.25">
      <c r="A398" s="1"/>
      <c r="B398" s="58"/>
      <c r="C398" s="281" t="s">
        <v>337</v>
      </c>
      <c r="D398" s="282"/>
      <c r="E398" s="282"/>
      <c r="F398" s="282"/>
      <c r="G398" s="282"/>
      <c r="H398" s="282"/>
      <c r="I398" s="165" t="s">
        <v>338</v>
      </c>
      <c r="J398" s="163">
        <v>0</v>
      </c>
      <c r="K398" s="106"/>
      <c r="L398" s="107"/>
    </row>
    <row r="399" spans="1:21" s="168" customFormat="1" ht="71.25">
      <c r="A399" s="1"/>
      <c r="B399" s="58"/>
      <c r="C399" s="281" t="s">
        <v>339</v>
      </c>
      <c r="D399" s="282"/>
      <c r="E399" s="282"/>
      <c r="F399" s="282"/>
      <c r="G399" s="282"/>
      <c r="H399" s="282"/>
      <c r="I399" s="165" t="s">
        <v>340</v>
      </c>
      <c r="J399" s="163">
        <v>0</v>
      </c>
      <c r="K399" s="106"/>
      <c r="L399" s="107"/>
    </row>
    <row r="400" spans="1:21" s="168" customFormat="1" ht="35.1" customHeight="1">
      <c r="A400" s="1"/>
      <c r="B400" s="58"/>
      <c r="C400" s="336" t="s">
        <v>341</v>
      </c>
      <c r="D400" s="340"/>
      <c r="E400" s="340"/>
      <c r="F400" s="340"/>
      <c r="G400" s="340"/>
      <c r="H400" s="341"/>
      <c r="I400" s="277" t="s">
        <v>556</v>
      </c>
      <c r="J400" s="116">
        <v>164</v>
      </c>
      <c r="K400" s="106"/>
      <c r="L400" s="107"/>
    </row>
    <row r="401" spans="1:21" s="168" customFormat="1" ht="35.1" customHeight="1">
      <c r="A401" s="1"/>
      <c r="B401" s="58"/>
      <c r="C401" s="72"/>
      <c r="D401" s="175"/>
      <c r="E401" s="281" t="s">
        <v>343</v>
      </c>
      <c r="F401" s="282"/>
      <c r="G401" s="282"/>
      <c r="H401" s="282"/>
      <c r="I401" s="285"/>
      <c r="J401" s="202" t="s">
        <v>567</v>
      </c>
      <c r="K401" s="106"/>
      <c r="L401" s="107"/>
    </row>
    <row r="402" spans="1:21" s="168" customFormat="1" ht="35.1" customHeight="1">
      <c r="A402" s="1"/>
      <c r="B402" s="58"/>
      <c r="C402" s="336" t="s">
        <v>344</v>
      </c>
      <c r="D402" s="340"/>
      <c r="E402" s="340"/>
      <c r="F402" s="340"/>
      <c r="G402" s="340"/>
      <c r="H402" s="341"/>
      <c r="I402" s="283" t="s">
        <v>345</v>
      </c>
      <c r="J402" s="116">
        <v>23</v>
      </c>
      <c r="K402" s="106"/>
      <c r="L402" s="107"/>
    </row>
    <row r="403" spans="1:21" s="168" customFormat="1" ht="35.1" customHeight="1">
      <c r="A403" s="1"/>
      <c r="B403" s="58"/>
      <c r="C403" s="72"/>
      <c r="D403" s="175"/>
      <c r="E403" s="281" t="s">
        <v>343</v>
      </c>
      <c r="F403" s="282"/>
      <c r="G403" s="282"/>
      <c r="H403" s="282"/>
      <c r="I403" s="323"/>
      <c r="J403" s="202" t="s">
        <v>567</v>
      </c>
      <c r="K403" s="106"/>
      <c r="L403" s="107"/>
    </row>
    <row r="404" spans="1:21" s="168" customFormat="1" ht="42.75">
      <c r="A404" s="1"/>
      <c r="B404" s="58"/>
      <c r="C404" s="263" t="s">
        <v>346</v>
      </c>
      <c r="D404" s="302"/>
      <c r="E404" s="302"/>
      <c r="F404" s="302"/>
      <c r="G404" s="302"/>
      <c r="H404" s="303"/>
      <c r="I404" s="97" t="s">
        <v>347</v>
      </c>
      <c r="J404" s="163">
        <v>24</v>
      </c>
      <c r="K404" s="106"/>
      <c r="L404" s="107"/>
    </row>
    <row r="405" spans="1:21" s="168" customFormat="1" ht="57">
      <c r="A405" s="1"/>
      <c r="B405" s="58"/>
      <c r="C405" s="263" t="s">
        <v>348</v>
      </c>
      <c r="D405" s="302"/>
      <c r="E405" s="302"/>
      <c r="F405" s="302"/>
      <c r="G405" s="302"/>
      <c r="H405" s="303"/>
      <c r="I405" s="97" t="s">
        <v>349</v>
      </c>
      <c r="J405" s="163">
        <v>0</v>
      </c>
      <c r="K405" s="106"/>
      <c r="L405" s="107"/>
    </row>
    <row r="406" spans="1:21" s="168" customFormat="1" ht="57">
      <c r="A406" s="1"/>
      <c r="B406" s="58"/>
      <c r="C406" s="263" t="s">
        <v>557</v>
      </c>
      <c r="D406" s="302"/>
      <c r="E406" s="302"/>
      <c r="F406" s="302"/>
      <c r="G406" s="302"/>
      <c r="H406" s="303"/>
      <c r="I406" s="97" t="s">
        <v>351</v>
      </c>
      <c r="J406" s="163">
        <v>0</v>
      </c>
      <c r="K406" s="106"/>
      <c r="L406" s="107"/>
    </row>
    <row r="407" spans="1:21" s="61" customFormat="1" ht="57">
      <c r="A407" s="1"/>
      <c r="B407" s="58"/>
      <c r="C407" s="263" t="s">
        <v>352</v>
      </c>
      <c r="D407" s="302"/>
      <c r="E407" s="302"/>
      <c r="F407" s="302"/>
      <c r="G407" s="302"/>
      <c r="H407" s="303"/>
      <c r="I407" s="97" t="s">
        <v>353</v>
      </c>
      <c r="J407" s="163">
        <v>0</v>
      </c>
      <c r="K407" s="106"/>
      <c r="L407" s="107"/>
    </row>
    <row r="408" spans="1:21" s="61" customFormat="1" ht="57">
      <c r="A408" s="1"/>
      <c r="B408" s="58"/>
      <c r="C408" s="263" t="s">
        <v>354</v>
      </c>
      <c r="D408" s="302"/>
      <c r="E408" s="302"/>
      <c r="F408" s="302"/>
      <c r="G408" s="302"/>
      <c r="H408" s="303"/>
      <c r="I408" s="97" t="s">
        <v>355</v>
      </c>
      <c r="J408" s="163">
        <v>0</v>
      </c>
      <c r="K408" s="106"/>
      <c r="L408" s="107"/>
    </row>
    <row r="409" spans="1:21" s="61" customFormat="1" ht="42.75">
      <c r="A409" s="1"/>
      <c r="B409" s="58"/>
      <c r="C409" s="263" t="s">
        <v>356</v>
      </c>
      <c r="D409" s="302"/>
      <c r="E409" s="302"/>
      <c r="F409" s="302"/>
      <c r="G409" s="302"/>
      <c r="H409" s="303"/>
      <c r="I409" s="176" t="s">
        <v>357</v>
      </c>
      <c r="J409" s="163">
        <v>0</v>
      </c>
      <c r="K409" s="106"/>
      <c r="L409" s="107"/>
    </row>
    <row r="410" spans="1:21" s="61" customFormat="1" ht="57">
      <c r="A410" s="1"/>
      <c r="B410" s="58"/>
      <c r="C410" s="263" t="s">
        <v>358</v>
      </c>
      <c r="D410" s="302"/>
      <c r="E410" s="302"/>
      <c r="F410" s="302"/>
      <c r="G410" s="302"/>
      <c r="H410" s="303"/>
      <c r="I410" s="97" t="s">
        <v>359</v>
      </c>
      <c r="J410" s="163">
        <v>0</v>
      </c>
      <c r="K410" s="106"/>
      <c r="L410" s="107"/>
    </row>
    <row r="411" spans="1:21" s="61" customFormat="1" ht="85.5">
      <c r="A411" s="1"/>
      <c r="B411" s="58"/>
      <c r="C411" s="263" t="s">
        <v>360</v>
      </c>
      <c r="D411" s="302"/>
      <c r="E411" s="302"/>
      <c r="F411" s="302"/>
      <c r="G411" s="302"/>
      <c r="H411" s="303"/>
      <c r="I411" s="97" t="s">
        <v>361</v>
      </c>
      <c r="J411" s="163">
        <v>0</v>
      </c>
      <c r="K411" s="108"/>
      <c r="L411" s="109"/>
    </row>
    <row r="412" spans="1:21" s="61" customFormat="1">
      <c r="A412" s="1"/>
      <c r="B412" s="19"/>
      <c r="C412" s="19"/>
      <c r="D412" s="19"/>
      <c r="E412" s="19"/>
      <c r="F412" s="19"/>
      <c r="G412" s="19"/>
      <c r="H412" s="14"/>
      <c r="I412" s="14"/>
      <c r="J412" s="59"/>
      <c r="K412" s="60"/>
      <c r="L412" s="60"/>
    </row>
    <row r="413" spans="1:21" s="57" customFormat="1">
      <c r="A413" s="1"/>
      <c r="B413" s="58"/>
      <c r="C413" s="47"/>
      <c r="D413" s="47"/>
      <c r="E413" s="47"/>
      <c r="F413" s="47"/>
      <c r="G413" s="47"/>
      <c r="H413" s="62"/>
      <c r="I413" s="62"/>
      <c r="J413" s="59"/>
      <c r="K413" s="63"/>
      <c r="L413" s="63"/>
    </row>
    <row r="414" spans="1:21" s="61" customFormat="1">
      <c r="A414" s="1"/>
      <c r="B414" s="58"/>
      <c r="C414" s="4"/>
      <c r="D414" s="4"/>
      <c r="E414" s="110"/>
      <c r="F414" s="110"/>
      <c r="G414" s="110"/>
      <c r="H414" s="111"/>
      <c r="I414" s="111"/>
      <c r="J414" s="59"/>
      <c r="K414" s="60"/>
      <c r="L414" s="60"/>
    </row>
    <row r="415" spans="1:21" s="61" customFormat="1">
      <c r="A415" s="1"/>
      <c r="B415" s="19" t="s">
        <v>362</v>
      </c>
      <c r="C415" s="75"/>
      <c r="D415" s="75"/>
      <c r="E415" s="75"/>
      <c r="F415" s="75"/>
      <c r="G415" s="75"/>
      <c r="H415" s="14"/>
      <c r="I415" s="14"/>
      <c r="J415" s="59"/>
      <c r="K415" s="60"/>
      <c r="L415" s="60"/>
    </row>
    <row r="416" spans="1:21">
      <c r="A416" s="1"/>
      <c r="B416" s="19"/>
      <c r="C416" s="19"/>
      <c r="D416" s="19"/>
      <c r="E416" s="19"/>
      <c r="F416" s="19"/>
      <c r="G416" s="19"/>
      <c r="H416" s="14"/>
      <c r="I416" s="14"/>
      <c r="K416" s="50"/>
      <c r="L416" s="50"/>
      <c r="M416" s="8"/>
      <c r="N416" s="8"/>
      <c r="O416" s="8"/>
      <c r="P416" s="8"/>
      <c r="Q416" s="8"/>
      <c r="R416" s="8"/>
      <c r="S416" s="8"/>
      <c r="T416" s="8"/>
      <c r="U416" s="8"/>
    </row>
    <row r="417" spans="1:21">
      <c r="A417" s="1"/>
      <c r="B417" s="19"/>
      <c r="C417" s="4"/>
      <c r="D417" s="4"/>
      <c r="F417" s="4"/>
      <c r="G417" s="4"/>
      <c r="H417" s="48"/>
      <c r="I417" s="48"/>
      <c r="J417" s="51" t="s">
        <v>25</v>
      </c>
      <c r="K417" s="51" t="s">
        <v>605</v>
      </c>
      <c r="L417" s="51" t="s">
        <v>606</v>
      </c>
      <c r="M417" s="8"/>
      <c r="N417" s="8"/>
      <c r="O417" s="8"/>
      <c r="P417" s="8"/>
      <c r="Q417" s="8"/>
      <c r="R417" s="8"/>
      <c r="S417" s="8"/>
      <c r="T417" s="8"/>
      <c r="U417" s="8"/>
    </row>
    <row r="418" spans="1:21">
      <c r="A418" s="1"/>
      <c r="B418" s="2"/>
      <c r="C418" s="4"/>
      <c r="D418" s="4"/>
      <c r="F418" s="4"/>
      <c r="G418" s="4"/>
      <c r="H418" s="48"/>
      <c r="I418" s="52" t="s">
        <v>261</v>
      </c>
      <c r="J418" s="53"/>
      <c r="K418" s="54" t="s">
        <v>28</v>
      </c>
      <c r="L418" s="54" t="s">
        <v>28</v>
      </c>
      <c r="M418" s="8"/>
      <c r="N418" s="8"/>
      <c r="O418" s="8"/>
      <c r="P418" s="8"/>
      <c r="Q418" s="8"/>
      <c r="R418" s="8"/>
      <c r="S418" s="8"/>
      <c r="T418" s="8"/>
      <c r="U418" s="8"/>
    </row>
    <row r="419" spans="1:21" s="143" customFormat="1" ht="71.25">
      <c r="A419" s="1"/>
      <c r="B419" s="168"/>
      <c r="C419" s="281" t="s">
        <v>558</v>
      </c>
      <c r="D419" s="281"/>
      <c r="E419" s="281"/>
      <c r="F419" s="281"/>
      <c r="G419" s="281"/>
      <c r="H419" s="281"/>
      <c r="I419" s="97" t="s">
        <v>364</v>
      </c>
      <c r="J419" s="163">
        <v>20</v>
      </c>
      <c r="K419" s="104"/>
      <c r="L419" s="105"/>
    </row>
    <row r="420" spans="1:21" s="143" customFormat="1" ht="71.25">
      <c r="A420" s="1"/>
      <c r="B420" s="102"/>
      <c r="C420" s="281" t="s">
        <v>559</v>
      </c>
      <c r="D420" s="282"/>
      <c r="E420" s="282"/>
      <c r="F420" s="282"/>
      <c r="G420" s="282"/>
      <c r="H420" s="282"/>
      <c r="I420" s="97" t="s">
        <v>366</v>
      </c>
      <c r="J420" s="163">
        <v>0</v>
      </c>
      <c r="K420" s="106"/>
      <c r="L420" s="107"/>
    </row>
    <row r="421" spans="1:21" s="143" customFormat="1" ht="85.5">
      <c r="A421" s="1"/>
      <c r="B421" s="102"/>
      <c r="C421" s="281" t="s">
        <v>560</v>
      </c>
      <c r="D421" s="282"/>
      <c r="E421" s="282"/>
      <c r="F421" s="282"/>
      <c r="G421" s="282"/>
      <c r="H421" s="282"/>
      <c r="I421" s="97" t="s">
        <v>368</v>
      </c>
      <c r="J421" s="163">
        <v>0</v>
      </c>
      <c r="K421" s="106"/>
      <c r="L421" s="107"/>
    </row>
    <row r="422" spans="1:21" s="143" customFormat="1" ht="35.1" customHeight="1">
      <c r="A422" s="1"/>
      <c r="B422" s="102"/>
      <c r="C422" s="281" t="s">
        <v>561</v>
      </c>
      <c r="D422" s="282"/>
      <c r="E422" s="282"/>
      <c r="F422" s="282"/>
      <c r="G422" s="282"/>
      <c r="H422" s="282"/>
      <c r="I422" s="277" t="s">
        <v>562</v>
      </c>
      <c r="J422" s="163">
        <v>0</v>
      </c>
      <c r="K422" s="106"/>
      <c r="L422" s="107"/>
    </row>
    <row r="423" spans="1:21" s="143" customFormat="1" ht="35.1" customHeight="1">
      <c r="A423" s="1"/>
      <c r="B423" s="102"/>
      <c r="C423" s="281" t="s">
        <v>563</v>
      </c>
      <c r="D423" s="282"/>
      <c r="E423" s="282"/>
      <c r="F423" s="282"/>
      <c r="G423" s="282"/>
      <c r="H423" s="282"/>
      <c r="I423" s="285"/>
      <c r="J423" s="163">
        <v>0</v>
      </c>
      <c r="K423" s="106"/>
      <c r="L423" s="107"/>
    </row>
    <row r="424" spans="1:21" s="143" customFormat="1" ht="85.5">
      <c r="A424" s="1"/>
      <c r="B424" s="102"/>
      <c r="C424" s="281" t="s">
        <v>564</v>
      </c>
      <c r="D424" s="282"/>
      <c r="E424" s="282"/>
      <c r="F424" s="282"/>
      <c r="G424" s="282"/>
      <c r="H424" s="282"/>
      <c r="I424" s="97" t="s">
        <v>373</v>
      </c>
      <c r="J424" s="163">
        <v>0</v>
      </c>
      <c r="K424" s="106"/>
      <c r="L424" s="107"/>
    </row>
    <row r="425" spans="1:21" s="143" customFormat="1" ht="71.25">
      <c r="A425" s="1"/>
      <c r="B425" s="102"/>
      <c r="C425" s="281" t="s">
        <v>565</v>
      </c>
      <c r="D425" s="282"/>
      <c r="E425" s="282"/>
      <c r="F425" s="282"/>
      <c r="G425" s="282"/>
      <c r="H425" s="282"/>
      <c r="I425" s="97" t="s">
        <v>375</v>
      </c>
      <c r="J425" s="163" t="s">
        <v>567</v>
      </c>
      <c r="K425" s="106"/>
      <c r="L425" s="107"/>
    </row>
    <row r="426" spans="1:21" s="143" customFormat="1" ht="71.25">
      <c r="A426" s="1"/>
      <c r="B426" s="102"/>
      <c r="C426" s="281" t="s">
        <v>566</v>
      </c>
      <c r="D426" s="282"/>
      <c r="E426" s="282"/>
      <c r="F426" s="282"/>
      <c r="G426" s="282"/>
      <c r="H426" s="282"/>
      <c r="I426" s="97" t="s">
        <v>377</v>
      </c>
      <c r="J426" s="163">
        <v>0</v>
      </c>
      <c r="K426" s="106"/>
      <c r="L426" s="107"/>
    </row>
    <row r="427" spans="1:21" s="143" customFormat="1" ht="71.25">
      <c r="A427" s="1"/>
      <c r="B427" s="102"/>
      <c r="C427" s="281" t="s">
        <v>568</v>
      </c>
      <c r="D427" s="282"/>
      <c r="E427" s="282"/>
      <c r="F427" s="282"/>
      <c r="G427" s="282"/>
      <c r="H427" s="282"/>
      <c r="I427" s="97" t="s">
        <v>379</v>
      </c>
      <c r="J427" s="163">
        <v>0</v>
      </c>
      <c r="K427" s="108"/>
      <c r="L427" s="109"/>
    </row>
    <row r="428" spans="1:21" s="61" customFormat="1">
      <c r="A428" s="1"/>
      <c r="B428" s="19"/>
      <c r="C428" s="19"/>
      <c r="D428" s="19"/>
      <c r="E428" s="19"/>
      <c r="F428" s="19"/>
      <c r="G428" s="19"/>
      <c r="H428" s="14"/>
      <c r="I428" s="14"/>
      <c r="J428" s="59"/>
      <c r="K428" s="60"/>
      <c r="L428" s="60"/>
    </row>
    <row r="429" spans="1:21" s="57" customFormat="1">
      <c r="A429" s="1"/>
      <c r="B429" s="58"/>
      <c r="C429" s="47"/>
      <c r="D429" s="47"/>
      <c r="E429" s="47"/>
      <c r="F429" s="47"/>
      <c r="G429" s="47"/>
      <c r="H429" s="62"/>
      <c r="I429" s="62"/>
      <c r="J429" s="59"/>
      <c r="K429" s="63"/>
      <c r="L429" s="63"/>
    </row>
    <row r="430" spans="1:21" s="168" customFormat="1">
      <c r="A430" s="1"/>
      <c r="B430" s="102"/>
      <c r="C430" s="4"/>
      <c r="D430" s="4"/>
      <c r="E430" s="4"/>
      <c r="F430" s="4"/>
      <c r="G430" s="4"/>
      <c r="H430" s="48"/>
      <c r="I430" s="48"/>
      <c r="J430" s="76"/>
      <c r="K430" s="77"/>
      <c r="L430" s="77"/>
    </row>
    <row r="431" spans="1:21" s="168" customFormat="1">
      <c r="A431" s="1"/>
      <c r="B431" s="19" t="s">
        <v>380</v>
      </c>
      <c r="C431" s="4"/>
      <c r="D431" s="4"/>
      <c r="E431" s="4"/>
      <c r="F431" s="4"/>
      <c r="G431" s="4"/>
      <c r="H431" s="48"/>
      <c r="I431" s="48"/>
      <c r="J431" s="76"/>
      <c r="K431" s="77"/>
      <c r="L431" s="77"/>
    </row>
    <row r="432" spans="1:21">
      <c r="A432" s="1"/>
      <c r="B432" s="19"/>
      <c r="C432" s="19"/>
      <c r="D432" s="19"/>
      <c r="E432" s="19"/>
      <c r="F432" s="19"/>
      <c r="G432" s="19"/>
      <c r="H432" s="14"/>
      <c r="I432" s="14"/>
      <c r="K432" s="50"/>
      <c r="L432" s="50"/>
      <c r="M432" s="8"/>
      <c r="N432" s="8"/>
      <c r="O432" s="8"/>
      <c r="P432" s="8"/>
      <c r="Q432" s="8"/>
      <c r="R432" s="8"/>
      <c r="S432" s="8"/>
      <c r="T432" s="8"/>
      <c r="U432" s="8"/>
    </row>
    <row r="433" spans="1:21">
      <c r="A433" s="1"/>
      <c r="B433" s="19"/>
      <c r="C433" s="4"/>
      <c r="D433" s="4"/>
      <c r="F433" s="4"/>
      <c r="G433" s="4"/>
      <c r="H433" s="48"/>
      <c r="I433" s="48"/>
      <c r="J433" s="51" t="s">
        <v>25</v>
      </c>
      <c r="K433" s="51" t="s">
        <v>605</v>
      </c>
      <c r="L433" s="51" t="s">
        <v>606</v>
      </c>
      <c r="M433" s="8"/>
      <c r="N433" s="8"/>
      <c r="O433" s="8"/>
      <c r="P433" s="8"/>
      <c r="Q433" s="8"/>
      <c r="R433" s="8"/>
      <c r="S433" s="8"/>
      <c r="T433" s="8"/>
      <c r="U433" s="8"/>
    </row>
    <row r="434" spans="1:21">
      <c r="A434" s="1"/>
      <c r="B434" s="2"/>
      <c r="C434" s="4"/>
      <c r="D434" s="4"/>
      <c r="F434" s="4"/>
      <c r="G434" s="4"/>
      <c r="H434" s="48"/>
      <c r="I434" s="52" t="s">
        <v>261</v>
      </c>
      <c r="J434" s="53"/>
      <c r="K434" s="54" t="s">
        <v>28</v>
      </c>
      <c r="L434" s="54" t="s">
        <v>28</v>
      </c>
      <c r="M434" s="8"/>
      <c r="N434" s="8"/>
      <c r="O434" s="8"/>
      <c r="P434" s="8"/>
      <c r="Q434" s="8"/>
      <c r="R434" s="8"/>
      <c r="S434" s="8"/>
      <c r="T434" s="8"/>
      <c r="U434" s="8"/>
    </row>
    <row r="435" spans="1:21" s="143" customFormat="1" ht="57">
      <c r="A435" s="1"/>
      <c r="B435" s="168"/>
      <c r="C435" s="263" t="s">
        <v>569</v>
      </c>
      <c r="D435" s="298"/>
      <c r="E435" s="298"/>
      <c r="F435" s="298"/>
      <c r="G435" s="298"/>
      <c r="H435" s="264"/>
      <c r="I435" s="97" t="s">
        <v>382</v>
      </c>
      <c r="J435" s="163">
        <v>0</v>
      </c>
      <c r="K435" s="104"/>
      <c r="L435" s="105"/>
    </row>
    <row r="436" spans="1:21" s="143" customFormat="1" ht="57">
      <c r="A436" s="1"/>
      <c r="B436" s="102"/>
      <c r="C436" s="263" t="s">
        <v>570</v>
      </c>
      <c r="D436" s="302"/>
      <c r="E436" s="302"/>
      <c r="F436" s="302"/>
      <c r="G436" s="302"/>
      <c r="H436" s="303"/>
      <c r="I436" s="97" t="s">
        <v>384</v>
      </c>
      <c r="J436" s="163">
        <v>0</v>
      </c>
      <c r="K436" s="106"/>
      <c r="L436" s="107"/>
    </row>
    <row r="437" spans="1:21" s="143" customFormat="1" ht="57">
      <c r="A437" s="1"/>
      <c r="B437" s="102"/>
      <c r="C437" s="263" t="s">
        <v>571</v>
      </c>
      <c r="D437" s="302"/>
      <c r="E437" s="302"/>
      <c r="F437" s="302"/>
      <c r="G437" s="302"/>
      <c r="H437" s="303"/>
      <c r="I437" s="97" t="s">
        <v>386</v>
      </c>
      <c r="J437" s="163">
        <v>0</v>
      </c>
      <c r="K437" s="106"/>
      <c r="L437" s="107"/>
    </row>
    <row r="438" spans="1:21" s="143" customFormat="1" ht="57">
      <c r="A438" s="1"/>
      <c r="B438" s="102"/>
      <c r="C438" s="263" t="s">
        <v>572</v>
      </c>
      <c r="D438" s="302"/>
      <c r="E438" s="302"/>
      <c r="F438" s="302"/>
      <c r="G438" s="302"/>
      <c r="H438" s="303"/>
      <c r="I438" s="97" t="s">
        <v>388</v>
      </c>
      <c r="J438" s="163">
        <v>0</v>
      </c>
      <c r="K438" s="106"/>
      <c r="L438" s="107"/>
    </row>
    <row r="439" spans="1:21" s="143" customFormat="1" ht="85.5">
      <c r="A439" s="1"/>
      <c r="B439" s="102"/>
      <c r="C439" s="263" t="s">
        <v>573</v>
      </c>
      <c r="D439" s="302"/>
      <c r="E439" s="302"/>
      <c r="F439" s="302"/>
      <c r="G439" s="302"/>
      <c r="H439" s="303"/>
      <c r="I439" s="97" t="s">
        <v>390</v>
      </c>
      <c r="J439" s="163" t="s">
        <v>567</v>
      </c>
      <c r="K439" s="106"/>
      <c r="L439" s="107"/>
    </row>
    <row r="440" spans="1:21" s="143" customFormat="1" ht="71.25">
      <c r="A440" s="1"/>
      <c r="B440" s="102"/>
      <c r="C440" s="263" t="s">
        <v>574</v>
      </c>
      <c r="D440" s="302"/>
      <c r="E440" s="302"/>
      <c r="F440" s="302"/>
      <c r="G440" s="302"/>
      <c r="H440" s="303"/>
      <c r="I440" s="97" t="s">
        <v>392</v>
      </c>
      <c r="J440" s="163" t="s">
        <v>567</v>
      </c>
      <c r="K440" s="106"/>
      <c r="L440" s="107"/>
    </row>
    <row r="441" spans="1:21" s="143" customFormat="1" ht="85.5">
      <c r="A441" s="1"/>
      <c r="B441" s="102"/>
      <c r="C441" s="263" t="s">
        <v>575</v>
      </c>
      <c r="D441" s="302"/>
      <c r="E441" s="302"/>
      <c r="F441" s="302"/>
      <c r="G441" s="302"/>
      <c r="H441" s="303"/>
      <c r="I441" s="97" t="s">
        <v>394</v>
      </c>
      <c r="J441" s="163">
        <v>0</v>
      </c>
      <c r="K441" s="106"/>
      <c r="L441" s="107"/>
    </row>
    <row r="442" spans="1:21" s="143" customFormat="1" ht="71.25">
      <c r="A442" s="1"/>
      <c r="B442" s="102"/>
      <c r="C442" s="263" t="s">
        <v>576</v>
      </c>
      <c r="D442" s="302"/>
      <c r="E442" s="302"/>
      <c r="F442" s="302"/>
      <c r="G442" s="302"/>
      <c r="H442" s="303"/>
      <c r="I442" s="97" t="s">
        <v>396</v>
      </c>
      <c r="J442" s="163">
        <v>0</v>
      </c>
      <c r="K442" s="108"/>
      <c r="L442" s="109"/>
    </row>
    <row r="443" spans="1:21" s="61" customFormat="1">
      <c r="A443" s="1"/>
      <c r="B443" s="19"/>
      <c r="C443" s="19"/>
      <c r="D443" s="19"/>
      <c r="E443" s="19"/>
      <c r="F443" s="19"/>
      <c r="G443" s="19"/>
      <c r="H443" s="14"/>
      <c r="I443" s="14"/>
      <c r="J443" s="59"/>
      <c r="K443" s="60"/>
      <c r="L443" s="60"/>
    </row>
    <row r="444" spans="1:21" s="57" customFormat="1">
      <c r="A444" s="1"/>
      <c r="B444" s="58"/>
      <c r="C444" s="47"/>
      <c r="D444" s="47"/>
      <c r="E444" s="47"/>
      <c r="F444" s="47"/>
      <c r="G444" s="47"/>
      <c r="H444" s="62"/>
      <c r="I444" s="62"/>
      <c r="J444" s="59"/>
      <c r="K444" s="63"/>
      <c r="L444" s="63"/>
    </row>
    <row r="445" spans="1:21" s="168" customFormat="1">
      <c r="A445" s="1"/>
      <c r="B445" s="102"/>
      <c r="C445" s="4"/>
      <c r="D445" s="4"/>
      <c r="E445" s="4"/>
      <c r="F445" s="4"/>
      <c r="G445" s="4"/>
      <c r="H445" s="48"/>
      <c r="I445" s="48"/>
      <c r="J445" s="76"/>
      <c r="K445" s="77"/>
      <c r="L445" s="77"/>
    </row>
    <row r="446" spans="1:21" s="168" customFormat="1">
      <c r="A446" s="1"/>
      <c r="B446" s="19" t="s">
        <v>577</v>
      </c>
      <c r="C446" s="4"/>
      <c r="D446" s="4"/>
      <c r="E446" s="4"/>
      <c r="F446" s="4"/>
      <c r="G446" s="4"/>
      <c r="H446" s="48"/>
      <c r="I446" s="48"/>
      <c r="J446" s="76"/>
      <c r="K446" s="77"/>
      <c r="L446" s="77"/>
    </row>
    <row r="447" spans="1:21">
      <c r="A447" s="1"/>
      <c r="B447" s="19"/>
      <c r="C447" s="19"/>
      <c r="D447" s="19"/>
      <c r="E447" s="19"/>
      <c r="F447" s="19"/>
      <c r="G447" s="19"/>
      <c r="H447" s="14"/>
      <c r="I447" s="14"/>
      <c r="K447" s="50"/>
      <c r="L447" s="50"/>
      <c r="M447" s="8"/>
      <c r="N447" s="8"/>
      <c r="O447" s="8"/>
      <c r="P447" s="8"/>
      <c r="Q447" s="8"/>
      <c r="R447" s="8"/>
      <c r="S447" s="8"/>
      <c r="T447" s="8"/>
      <c r="U447" s="8"/>
    </row>
    <row r="448" spans="1:21">
      <c r="A448" s="1"/>
      <c r="B448" s="19"/>
      <c r="C448" s="4"/>
      <c r="D448" s="4"/>
      <c r="F448" s="4"/>
      <c r="G448" s="4"/>
      <c r="H448" s="48"/>
      <c r="I448" s="48"/>
      <c r="J448" s="51" t="s">
        <v>25</v>
      </c>
      <c r="K448" s="51" t="s">
        <v>605</v>
      </c>
      <c r="L448" s="51" t="s">
        <v>606</v>
      </c>
      <c r="M448" s="8"/>
      <c r="N448" s="8"/>
      <c r="O448" s="8"/>
      <c r="P448" s="8"/>
      <c r="Q448" s="8"/>
      <c r="R448" s="8"/>
      <c r="S448" s="8"/>
      <c r="T448" s="8"/>
      <c r="U448" s="8"/>
    </row>
    <row r="449" spans="1:21">
      <c r="A449" s="1"/>
      <c r="B449" s="2"/>
      <c r="C449" s="4"/>
      <c r="D449" s="4"/>
      <c r="F449" s="4"/>
      <c r="G449" s="4"/>
      <c r="H449" s="48"/>
      <c r="I449" s="52" t="s">
        <v>261</v>
      </c>
      <c r="J449" s="53"/>
      <c r="K449" s="54" t="s">
        <v>28</v>
      </c>
      <c r="L449" s="54" t="s">
        <v>28</v>
      </c>
      <c r="M449" s="8"/>
      <c r="N449" s="8"/>
      <c r="O449" s="8"/>
      <c r="P449" s="8"/>
      <c r="Q449" s="8"/>
      <c r="R449" s="8"/>
      <c r="S449" s="8"/>
      <c r="T449" s="8"/>
      <c r="U449" s="8"/>
    </row>
    <row r="450" spans="1:21" s="143" customFormat="1" ht="42.75">
      <c r="A450" s="1"/>
      <c r="B450" s="168"/>
      <c r="C450" s="336" t="s">
        <v>578</v>
      </c>
      <c r="D450" s="337"/>
      <c r="E450" s="337"/>
      <c r="F450" s="337"/>
      <c r="G450" s="337"/>
      <c r="H450" s="338"/>
      <c r="I450" s="97" t="s">
        <v>399</v>
      </c>
      <c r="J450" s="163">
        <v>22</v>
      </c>
      <c r="K450" s="104"/>
      <c r="L450" s="105"/>
    </row>
    <row r="451" spans="1:21" s="143" customFormat="1" ht="57">
      <c r="A451" s="1"/>
      <c r="B451" s="58"/>
      <c r="C451" s="151"/>
      <c r="D451" s="177"/>
      <c r="E451" s="263" t="s">
        <v>579</v>
      </c>
      <c r="F451" s="302"/>
      <c r="G451" s="302"/>
      <c r="H451" s="303"/>
      <c r="I451" s="97" t="s">
        <v>401</v>
      </c>
      <c r="J451" s="163">
        <v>0</v>
      </c>
      <c r="K451" s="106"/>
      <c r="L451" s="107"/>
    </row>
    <row r="452" spans="1:21" s="143" customFormat="1" ht="57">
      <c r="A452" s="1"/>
      <c r="B452" s="58"/>
      <c r="C452" s="151"/>
      <c r="D452" s="177"/>
      <c r="E452" s="263" t="s">
        <v>580</v>
      </c>
      <c r="F452" s="302"/>
      <c r="G452" s="302"/>
      <c r="H452" s="303"/>
      <c r="I452" s="97" t="s">
        <v>403</v>
      </c>
      <c r="J452" s="163">
        <v>22</v>
      </c>
      <c r="K452" s="106"/>
      <c r="L452" s="107"/>
    </row>
    <row r="453" spans="1:21" s="143" customFormat="1" ht="71.25">
      <c r="A453" s="1"/>
      <c r="B453" s="58"/>
      <c r="C453" s="69"/>
      <c r="D453" s="70"/>
      <c r="E453" s="263" t="s">
        <v>581</v>
      </c>
      <c r="F453" s="302"/>
      <c r="G453" s="302"/>
      <c r="H453" s="303"/>
      <c r="I453" s="97" t="s">
        <v>405</v>
      </c>
      <c r="J453" s="163">
        <v>0</v>
      </c>
      <c r="K453" s="106"/>
      <c r="L453" s="107"/>
    </row>
    <row r="454" spans="1:21" s="143" customFormat="1" ht="57">
      <c r="A454" s="1"/>
      <c r="B454" s="58"/>
      <c r="C454" s="151"/>
      <c r="D454" s="177"/>
      <c r="E454" s="263" t="s">
        <v>582</v>
      </c>
      <c r="F454" s="302"/>
      <c r="G454" s="302"/>
      <c r="H454" s="303"/>
      <c r="I454" s="97" t="s">
        <v>407</v>
      </c>
      <c r="J454" s="163">
        <v>0</v>
      </c>
      <c r="K454" s="106"/>
      <c r="L454" s="107"/>
    </row>
    <row r="455" spans="1:21" s="143" customFormat="1" ht="42.75">
      <c r="A455" s="1"/>
      <c r="B455" s="58"/>
      <c r="C455" s="151"/>
      <c r="D455" s="177"/>
      <c r="E455" s="263" t="s">
        <v>583</v>
      </c>
      <c r="F455" s="302"/>
      <c r="G455" s="302"/>
      <c r="H455" s="303"/>
      <c r="I455" s="97" t="s">
        <v>409</v>
      </c>
      <c r="J455" s="163">
        <v>0</v>
      </c>
      <c r="K455" s="106"/>
      <c r="L455" s="107"/>
    </row>
    <row r="456" spans="1:21" s="143" customFormat="1" ht="57">
      <c r="A456" s="1"/>
      <c r="B456" s="58"/>
      <c r="C456" s="151"/>
      <c r="D456" s="177"/>
      <c r="E456" s="263" t="s">
        <v>584</v>
      </c>
      <c r="F456" s="302"/>
      <c r="G456" s="302"/>
      <c r="H456" s="303"/>
      <c r="I456" s="97" t="s">
        <v>411</v>
      </c>
      <c r="J456" s="163">
        <v>0</v>
      </c>
      <c r="K456" s="106"/>
      <c r="L456" s="107"/>
    </row>
    <row r="457" spans="1:21" s="143" customFormat="1" ht="57">
      <c r="A457" s="1"/>
      <c r="B457" s="58"/>
      <c r="C457" s="153"/>
      <c r="D457" s="178"/>
      <c r="E457" s="263" t="s">
        <v>585</v>
      </c>
      <c r="F457" s="302"/>
      <c r="G457" s="302"/>
      <c r="H457" s="303"/>
      <c r="I457" s="97" t="s">
        <v>413</v>
      </c>
      <c r="J457" s="163">
        <v>0</v>
      </c>
      <c r="K457" s="106"/>
      <c r="L457" s="107"/>
    </row>
    <row r="458" spans="1:21" s="143" customFormat="1" ht="57">
      <c r="A458" s="1"/>
      <c r="B458" s="58"/>
      <c r="C458" s="281" t="s">
        <v>586</v>
      </c>
      <c r="D458" s="282"/>
      <c r="E458" s="282"/>
      <c r="F458" s="282"/>
      <c r="G458" s="282"/>
      <c r="H458" s="282"/>
      <c r="I458" s="97" t="s">
        <v>415</v>
      </c>
      <c r="J458" s="169" t="s">
        <v>567</v>
      </c>
      <c r="K458" s="106"/>
      <c r="L458" s="107"/>
    </row>
    <row r="459" spans="1:21" s="143" customFormat="1" ht="57">
      <c r="A459" s="1"/>
      <c r="B459" s="58"/>
      <c r="C459" s="281" t="s">
        <v>587</v>
      </c>
      <c r="D459" s="282"/>
      <c r="E459" s="282"/>
      <c r="F459" s="282"/>
      <c r="G459" s="282"/>
      <c r="H459" s="282"/>
      <c r="I459" s="97" t="s">
        <v>417</v>
      </c>
      <c r="J459" s="163">
        <v>0</v>
      </c>
      <c r="K459" s="106"/>
      <c r="L459" s="107"/>
    </row>
    <row r="460" spans="1:21" s="143" customFormat="1" ht="57">
      <c r="A460" s="1"/>
      <c r="B460" s="58"/>
      <c r="C460" s="281" t="s">
        <v>588</v>
      </c>
      <c r="D460" s="282"/>
      <c r="E460" s="282"/>
      <c r="F460" s="282"/>
      <c r="G460" s="282"/>
      <c r="H460" s="282"/>
      <c r="I460" s="97" t="s">
        <v>419</v>
      </c>
      <c r="J460" s="163">
        <v>0</v>
      </c>
      <c r="K460" s="106"/>
      <c r="L460" s="107"/>
    </row>
    <row r="461" spans="1:21" s="143" customFormat="1" ht="42.75">
      <c r="A461" s="1"/>
      <c r="B461" s="58"/>
      <c r="C461" s="281" t="s">
        <v>589</v>
      </c>
      <c r="D461" s="282"/>
      <c r="E461" s="282"/>
      <c r="F461" s="282"/>
      <c r="G461" s="282"/>
      <c r="H461" s="282"/>
      <c r="I461" s="97" t="s">
        <v>421</v>
      </c>
      <c r="J461" s="163">
        <v>0</v>
      </c>
      <c r="K461" s="106"/>
      <c r="L461" s="107"/>
    </row>
    <row r="462" spans="1:21" s="143" customFormat="1" ht="57">
      <c r="A462" s="1"/>
      <c r="B462" s="58"/>
      <c r="C462" s="281" t="s">
        <v>590</v>
      </c>
      <c r="D462" s="282"/>
      <c r="E462" s="282"/>
      <c r="F462" s="282"/>
      <c r="G462" s="282"/>
      <c r="H462" s="282"/>
      <c r="I462" s="97" t="s">
        <v>423</v>
      </c>
      <c r="J462" s="163">
        <v>0</v>
      </c>
      <c r="K462" s="106"/>
      <c r="L462" s="107"/>
    </row>
    <row r="463" spans="1:21" s="143" customFormat="1" ht="57">
      <c r="A463" s="1"/>
      <c r="B463" s="58"/>
      <c r="C463" s="281" t="s">
        <v>591</v>
      </c>
      <c r="D463" s="282"/>
      <c r="E463" s="282"/>
      <c r="F463" s="282"/>
      <c r="G463" s="282"/>
      <c r="H463" s="282"/>
      <c r="I463" s="97" t="s">
        <v>425</v>
      </c>
      <c r="J463" s="163">
        <v>0</v>
      </c>
      <c r="K463" s="106"/>
      <c r="L463" s="107"/>
    </row>
    <row r="464" spans="1:21" s="143" customFormat="1" ht="71.25">
      <c r="A464" s="1"/>
      <c r="B464" s="58"/>
      <c r="C464" s="281" t="s">
        <v>592</v>
      </c>
      <c r="D464" s="282"/>
      <c r="E464" s="282"/>
      <c r="F464" s="282"/>
      <c r="G464" s="282"/>
      <c r="H464" s="282"/>
      <c r="I464" s="97" t="s">
        <v>427</v>
      </c>
      <c r="J464" s="163">
        <v>0</v>
      </c>
      <c r="K464" s="108"/>
      <c r="L464" s="109"/>
    </row>
    <row r="465" spans="1:21" s="61" customFormat="1">
      <c r="A465" s="1"/>
      <c r="B465" s="19"/>
      <c r="C465" s="19"/>
      <c r="D465" s="19"/>
      <c r="E465" s="19"/>
      <c r="F465" s="19"/>
      <c r="G465" s="19"/>
      <c r="H465" s="14"/>
      <c r="I465" s="14"/>
      <c r="J465" s="59"/>
      <c r="K465" s="60"/>
      <c r="L465" s="60"/>
    </row>
    <row r="466" spans="1:21" s="57" customFormat="1">
      <c r="A466" s="1"/>
      <c r="B466" s="58"/>
      <c r="C466" s="47"/>
      <c r="D466" s="47"/>
      <c r="E466" s="47"/>
      <c r="F466" s="47"/>
      <c r="G466" s="47"/>
      <c r="H466" s="62"/>
      <c r="I466" s="62"/>
      <c r="J466" s="59"/>
      <c r="K466" s="63"/>
      <c r="L466" s="63"/>
    </row>
    <row r="467" spans="1:21" s="168" customFormat="1">
      <c r="A467" s="1"/>
      <c r="B467" s="102"/>
      <c r="C467" s="4"/>
      <c r="D467" s="4"/>
      <c r="E467" s="4"/>
      <c r="F467" s="4"/>
      <c r="G467" s="4"/>
      <c r="H467" s="48"/>
      <c r="I467" s="48"/>
      <c r="J467" s="76"/>
      <c r="K467" s="77"/>
      <c r="L467" s="77"/>
    </row>
    <row r="468" spans="1:21">
      <c r="A468" s="1"/>
      <c r="B468" s="19"/>
      <c r="C468" s="19"/>
      <c r="D468" s="19"/>
      <c r="E468" s="19"/>
      <c r="F468" s="19"/>
      <c r="G468" s="19"/>
      <c r="H468" s="14"/>
      <c r="I468" s="14"/>
      <c r="K468" s="50"/>
      <c r="L468" s="50"/>
      <c r="M468" s="8"/>
      <c r="N468" s="8"/>
      <c r="O468" s="8"/>
      <c r="P468" s="8"/>
      <c r="Q468" s="8"/>
      <c r="R468" s="8"/>
      <c r="S468" s="8"/>
      <c r="T468" s="8"/>
      <c r="U468" s="8"/>
    </row>
    <row r="469" spans="1:21">
      <c r="A469" s="1"/>
      <c r="B469" s="19"/>
      <c r="C469" s="4"/>
      <c r="D469" s="4"/>
      <c r="F469" s="4"/>
      <c r="G469" s="4"/>
      <c r="H469" s="48"/>
      <c r="I469" s="48"/>
      <c r="J469" s="51" t="s">
        <v>25</v>
      </c>
      <c r="K469" s="51" t="s">
        <v>605</v>
      </c>
      <c r="L469" s="51" t="s">
        <v>606</v>
      </c>
      <c r="M469" s="8"/>
      <c r="N469" s="8"/>
      <c r="O469" s="8"/>
      <c r="P469" s="8"/>
      <c r="Q469" s="8"/>
      <c r="R469" s="8"/>
      <c r="S469" s="8"/>
      <c r="T469" s="8"/>
      <c r="U469" s="8"/>
    </row>
    <row r="470" spans="1:21">
      <c r="A470" s="1"/>
      <c r="B470" s="2"/>
      <c r="C470" s="4"/>
      <c r="D470" s="4"/>
      <c r="F470" s="4"/>
      <c r="G470" s="4"/>
      <c r="H470" s="48"/>
      <c r="I470" s="52" t="s">
        <v>261</v>
      </c>
      <c r="J470" s="53"/>
      <c r="K470" s="54" t="s">
        <v>28</v>
      </c>
      <c r="L470" s="54" t="s">
        <v>28</v>
      </c>
      <c r="M470" s="8"/>
      <c r="N470" s="8"/>
      <c r="O470" s="8"/>
      <c r="P470" s="8"/>
      <c r="Q470" s="8"/>
      <c r="R470" s="8"/>
      <c r="S470" s="8"/>
      <c r="T470" s="8"/>
      <c r="U470" s="8"/>
    </row>
    <row r="471" spans="1:21" s="57" customFormat="1" ht="42.75">
      <c r="A471" s="1"/>
      <c r="B471" s="58"/>
      <c r="C471" s="365" t="s">
        <v>428</v>
      </c>
      <c r="D471" s="357"/>
      <c r="E471" s="357"/>
      <c r="F471" s="357"/>
      <c r="G471" s="357"/>
      <c r="H471" s="358"/>
      <c r="I471" s="113" t="s">
        <v>429</v>
      </c>
      <c r="J471" s="179"/>
      <c r="K471" s="172"/>
      <c r="L471" s="172"/>
    </row>
    <row r="472" spans="1:21" s="57" customFormat="1" ht="42.75">
      <c r="A472" s="1"/>
      <c r="B472" s="58"/>
      <c r="C472" s="359" t="s">
        <v>430</v>
      </c>
      <c r="D472" s="360"/>
      <c r="E472" s="360"/>
      <c r="F472" s="360"/>
      <c r="G472" s="360"/>
      <c r="H472" s="360"/>
      <c r="I472" s="113" t="s">
        <v>431</v>
      </c>
      <c r="J472" s="179"/>
      <c r="K472" s="180"/>
      <c r="L472" s="180"/>
    </row>
    <row r="473" spans="1:21" s="57" customFormat="1" ht="35.1" customHeight="1">
      <c r="A473" s="1"/>
      <c r="B473" s="58"/>
      <c r="C473" s="355" t="s">
        <v>432</v>
      </c>
      <c r="D473" s="361"/>
      <c r="E473" s="361"/>
      <c r="F473" s="361"/>
      <c r="G473" s="361"/>
      <c r="H473" s="362"/>
      <c r="I473" s="283" t="s">
        <v>433</v>
      </c>
      <c r="J473" s="116">
        <v>0</v>
      </c>
      <c r="K473" s="117"/>
      <c r="L473" s="117"/>
    </row>
    <row r="474" spans="1:21" s="57" customFormat="1" ht="35.1" customHeight="1">
      <c r="A474" s="1"/>
      <c r="B474" s="58"/>
      <c r="C474" s="181"/>
      <c r="D474" s="182"/>
      <c r="E474" s="355" t="s">
        <v>434</v>
      </c>
      <c r="F474" s="356"/>
      <c r="G474" s="357"/>
      <c r="H474" s="358"/>
      <c r="I474" s="322"/>
      <c r="J474" s="116">
        <v>0</v>
      </c>
      <c r="K474" s="117"/>
      <c r="L474" s="117"/>
    </row>
    <row r="475" spans="1:21" s="57" customFormat="1" ht="45" customHeight="1">
      <c r="A475" s="1"/>
      <c r="B475" s="58"/>
      <c r="C475" s="183"/>
      <c r="D475" s="184"/>
      <c r="E475" s="363"/>
      <c r="F475" s="364"/>
      <c r="G475" s="352" t="s">
        <v>435</v>
      </c>
      <c r="H475" s="354"/>
      <c r="I475" s="323"/>
      <c r="J475" s="116">
        <v>0</v>
      </c>
      <c r="K475" s="117"/>
      <c r="L475" s="117"/>
    </row>
    <row r="476" spans="1:21" s="61" customFormat="1">
      <c r="A476" s="1"/>
      <c r="B476" s="19"/>
      <c r="C476" s="47"/>
      <c r="D476" s="47"/>
      <c r="E476" s="19"/>
      <c r="F476" s="19"/>
      <c r="G476" s="19"/>
      <c r="H476" s="14"/>
      <c r="I476" s="14"/>
      <c r="J476" s="59"/>
      <c r="K476" s="60"/>
      <c r="L476" s="60"/>
    </row>
    <row r="477" spans="1:21" s="57" customFormat="1">
      <c r="A477" s="1"/>
      <c r="B477" s="58"/>
      <c r="C477" s="47"/>
      <c r="D477" s="47"/>
      <c r="E477" s="47"/>
      <c r="F477" s="47"/>
      <c r="G477" s="47"/>
      <c r="H477" s="62"/>
      <c r="I477" s="62"/>
      <c r="J477" s="59"/>
      <c r="K477" s="63"/>
      <c r="L477" s="63"/>
    </row>
    <row r="478" spans="1:21" s="61" customFormat="1">
      <c r="A478" s="1"/>
      <c r="B478" s="58"/>
      <c r="C478" s="4"/>
      <c r="D478" s="4"/>
      <c r="E478" s="4"/>
      <c r="F478" s="4"/>
      <c r="G478" s="4"/>
      <c r="H478" s="48"/>
      <c r="I478" s="48"/>
      <c r="J478" s="76"/>
      <c r="K478" s="77"/>
      <c r="L478" s="77"/>
    </row>
    <row r="479" spans="1:21" s="61" customFormat="1">
      <c r="A479" s="1"/>
      <c r="B479" s="19" t="s">
        <v>593</v>
      </c>
      <c r="C479" s="4"/>
      <c r="D479" s="4"/>
      <c r="E479" s="4"/>
      <c r="F479" s="4"/>
      <c r="G479" s="4"/>
      <c r="H479" s="48"/>
      <c r="I479" s="48"/>
      <c r="J479" s="76"/>
      <c r="K479" s="77"/>
      <c r="L479" s="77"/>
    </row>
    <row r="480" spans="1:21">
      <c r="A480" s="1"/>
      <c r="B480" s="19"/>
      <c r="C480" s="19"/>
      <c r="D480" s="19"/>
      <c r="E480" s="19"/>
      <c r="F480" s="19"/>
      <c r="G480" s="19"/>
      <c r="H480" s="14"/>
      <c r="I480" s="14"/>
      <c r="K480" s="50"/>
      <c r="L480" s="50"/>
      <c r="M480" s="8"/>
      <c r="N480" s="8"/>
      <c r="O480" s="8"/>
      <c r="P480" s="8"/>
      <c r="Q480" s="8"/>
      <c r="R480" s="8"/>
      <c r="S480" s="8"/>
      <c r="T480" s="8"/>
      <c r="U480" s="8"/>
    </row>
    <row r="481" spans="1:21">
      <c r="A481" s="1"/>
      <c r="B481" s="19"/>
      <c r="C481" s="4"/>
      <c r="D481" s="4"/>
      <c r="F481" s="4"/>
      <c r="G481" s="4"/>
      <c r="H481" s="48"/>
      <c r="I481" s="48"/>
      <c r="J481" s="51" t="s">
        <v>25</v>
      </c>
      <c r="K481" s="51" t="s">
        <v>605</v>
      </c>
      <c r="L481" s="51" t="s">
        <v>606</v>
      </c>
      <c r="M481" s="8"/>
      <c r="N481" s="8"/>
      <c r="O481" s="8"/>
      <c r="P481" s="8"/>
      <c r="Q481" s="8"/>
      <c r="R481" s="8"/>
      <c r="S481" s="8"/>
      <c r="T481" s="8"/>
      <c r="U481" s="8"/>
    </row>
    <row r="482" spans="1:21">
      <c r="A482" s="1"/>
      <c r="B482" s="2"/>
      <c r="C482" s="4"/>
      <c r="D482" s="4"/>
      <c r="F482" s="4"/>
      <c r="G482" s="4"/>
      <c r="H482" s="48"/>
      <c r="I482" s="52" t="s">
        <v>261</v>
      </c>
      <c r="J482" s="53"/>
      <c r="K482" s="54" t="s">
        <v>28</v>
      </c>
      <c r="L482" s="54" t="s">
        <v>28</v>
      </c>
      <c r="M482" s="8"/>
      <c r="N482" s="8"/>
      <c r="O482" s="8"/>
      <c r="P482" s="8"/>
      <c r="Q482" s="8"/>
      <c r="R482" s="8"/>
      <c r="S482" s="8"/>
      <c r="T482" s="8"/>
      <c r="U482" s="8"/>
    </row>
    <row r="483" spans="1:21" s="57" customFormat="1" ht="57">
      <c r="A483" s="1"/>
      <c r="B483" s="2"/>
      <c r="C483" s="263" t="s">
        <v>437</v>
      </c>
      <c r="D483" s="298"/>
      <c r="E483" s="298"/>
      <c r="F483" s="298"/>
      <c r="G483" s="298"/>
      <c r="H483" s="264"/>
      <c r="I483" s="97" t="s">
        <v>438</v>
      </c>
      <c r="J483" s="169">
        <v>56</v>
      </c>
      <c r="K483" s="185"/>
      <c r="L483" s="186"/>
    </row>
    <row r="484" spans="1:21" s="143" customFormat="1" ht="85.5">
      <c r="A484" s="1"/>
      <c r="B484" s="102"/>
      <c r="C484" s="263" t="s">
        <v>594</v>
      </c>
      <c r="D484" s="302"/>
      <c r="E484" s="302"/>
      <c r="F484" s="302"/>
      <c r="G484" s="302"/>
      <c r="H484" s="303"/>
      <c r="I484" s="97" t="s">
        <v>440</v>
      </c>
      <c r="J484" s="163">
        <v>38</v>
      </c>
      <c r="K484" s="187"/>
      <c r="L484" s="188"/>
    </row>
    <row r="485" spans="1:21" s="143" customFormat="1" ht="42.75">
      <c r="A485" s="1"/>
      <c r="B485" s="102"/>
      <c r="C485" s="263" t="s">
        <v>595</v>
      </c>
      <c r="D485" s="302"/>
      <c r="E485" s="302"/>
      <c r="F485" s="302"/>
      <c r="G485" s="302"/>
      <c r="H485" s="303"/>
      <c r="I485" s="97" t="s">
        <v>442</v>
      </c>
      <c r="J485" s="163">
        <v>0</v>
      </c>
      <c r="K485" s="187"/>
      <c r="L485" s="188"/>
    </row>
    <row r="486" spans="1:21" s="143" customFormat="1" ht="71.25">
      <c r="A486" s="1"/>
      <c r="B486" s="102"/>
      <c r="C486" s="263" t="s">
        <v>596</v>
      </c>
      <c r="D486" s="302"/>
      <c r="E486" s="302"/>
      <c r="F486" s="302"/>
      <c r="G486" s="302"/>
      <c r="H486" s="303"/>
      <c r="I486" s="97" t="s">
        <v>444</v>
      </c>
      <c r="J486" s="163">
        <v>0</v>
      </c>
      <c r="K486" s="189"/>
      <c r="L486" s="190"/>
    </row>
    <row r="487" spans="1:21" s="61" customFormat="1">
      <c r="A487" s="1"/>
      <c r="B487" s="19"/>
      <c r="C487" s="19"/>
      <c r="D487" s="19"/>
      <c r="E487" s="19"/>
      <c r="F487" s="19"/>
      <c r="G487" s="19"/>
      <c r="H487" s="14"/>
      <c r="I487" s="14"/>
      <c r="J487" s="59"/>
      <c r="K487" s="60"/>
      <c r="L487" s="60"/>
    </row>
    <row r="488" spans="1:21" s="57" customFormat="1">
      <c r="A488" s="1"/>
      <c r="B488" s="58"/>
      <c r="C488" s="47"/>
      <c r="D488" s="47"/>
      <c r="E488" s="47"/>
      <c r="F488" s="47"/>
      <c r="G488" s="47"/>
      <c r="H488" s="62"/>
      <c r="I488" s="62"/>
      <c r="J488" s="59"/>
      <c r="K488" s="63"/>
      <c r="L488" s="63"/>
    </row>
    <row r="489" spans="1:21" s="168" customFormat="1">
      <c r="A489" s="1"/>
      <c r="C489" s="4"/>
      <c r="D489" s="4"/>
      <c r="E489" s="4"/>
      <c r="F489" s="4"/>
      <c r="G489" s="4"/>
      <c r="H489" s="48"/>
      <c r="I489" s="48"/>
      <c r="J489" s="76"/>
      <c r="K489" s="77"/>
      <c r="L489" s="77"/>
    </row>
    <row r="490" spans="1:21" s="168" customFormat="1">
      <c r="A490" s="1"/>
      <c r="B490" s="19" t="s">
        <v>597</v>
      </c>
      <c r="C490" s="4"/>
      <c r="D490" s="4"/>
      <c r="E490" s="4"/>
      <c r="F490" s="4"/>
      <c r="G490" s="4"/>
      <c r="H490" s="48"/>
      <c r="I490" s="48"/>
      <c r="J490" s="76"/>
      <c r="K490" s="77"/>
      <c r="L490" s="77"/>
    </row>
    <row r="491" spans="1:21">
      <c r="A491" s="1"/>
      <c r="B491" s="19"/>
      <c r="C491" s="19"/>
      <c r="D491" s="19"/>
      <c r="E491" s="19"/>
      <c r="F491" s="19"/>
      <c r="G491" s="19"/>
      <c r="H491" s="14"/>
      <c r="I491" s="14"/>
      <c r="K491" s="50"/>
      <c r="L491" s="50"/>
      <c r="M491" s="8"/>
      <c r="N491" s="8"/>
      <c r="O491" s="8"/>
      <c r="P491" s="8"/>
      <c r="Q491" s="8"/>
      <c r="R491" s="8"/>
      <c r="S491" s="8"/>
      <c r="T491" s="8"/>
      <c r="U491" s="8"/>
    </row>
    <row r="492" spans="1:21">
      <c r="A492" s="1"/>
      <c r="B492" s="19"/>
      <c r="C492" s="4"/>
      <c r="D492" s="4"/>
      <c r="F492" s="4"/>
      <c r="G492" s="4"/>
      <c r="H492" s="48"/>
      <c r="I492" s="48"/>
      <c r="J492" s="51" t="s">
        <v>25</v>
      </c>
      <c r="K492" s="51" t="s">
        <v>605</v>
      </c>
      <c r="L492" s="51" t="s">
        <v>606</v>
      </c>
      <c r="M492" s="8"/>
      <c r="N492" s="8"/>
      <c r="O492" s="8"/>
      <c r="P492" s="8"/>
      <c r="Q492" s="8"/>
      <c r="R492" s="8"/>
      <c r="S492" s="8"/>
      <c r="T492" s="8"/>
      <c r="U492" s="8"/>
    </row>
    <row r="493" spans="1:21">
      <c r="A493" s="1"/>
      <c r="B493" s="2"/>
      <c r="C493" s="4"/>
      <c r="D493" s="4"/>
      <c r="F493" s="4"/>
      <c r="G493" s="4"/>
      <c r="H493" s="48"/>
      <c r="I493" s="52" t="s">
        <v>261</v>
      </c>
      <c r="J493" s="53"/>
      <c r="K493" s="54" t="s">
        <v>28</v>
      </c>
      <c r="L493" s="54" t="s">
        <v>28</v>
      </c>
      <c r="M493" s="8"/>
      <c r="N493" s="8"/>
      <c r="O493" s="8"/>
      <c r="P493" s="8"/>
      <c r="Q493" s="8"/>
      <c r="R493" s="8"/>
      <c r="S493" s="8"/>
      <c r="T493" s="8"/>
      <c r="U493" s="8"/>
    </row>
    <row r="494" spans="1:21" s="143" customFormat="1" ht="42.75">
      <c r="A494" s="1"/>
      <c r="B494" s="168"/>
      <c r="C494" s="263" t="s">
        <v>598</v>
      </c>
      <c r="D494" s="298"/>
      <c r="E494" s="298"/>
      <c r="F494" s="298"/>
      <c r="G494" s="298"/>
      <c r="H494" s="264"/>
      <c r="I494" s="97" t="s">
        <v>447</v>
      </c>
      <c r="J494" s="163">
        <v>0</v>
      </c>
      <c r="K494" s="185"/>
      <c r="L494" s="186"/>
    </row>
    <row r="495" spans="1:21" s="143" customFormat="1" ht="57">
      <c r="A495" s="1"/>
      <c r="B495" s="102"/>
      <c r="C495" s="263" t="s">
        <v>599</v>
      </c>
      <c r="D495" s="302"/>
      <c r="E495" s="302"/>
      <c r="F495" s="302"/>
      <c r="G495" s="302"/>
      <c r="H495" s="303"/>
      <c r="I495" s="97" t="s">
        <v>449</v>
      </c>
      <c r="J495" s="163">
        <v>0</v>
      </c>
      <c r="K495" s="187"/>
      <c r="L495" s="188"/>
    </row>
    <row r="496" spans="1:21" s="143" customFormat="1" ht="57">
      <c r="A496" s="1"/>
      <c r="B496" s="102"/>
      <c r="C496" s="263" t="s">
        <v>600</v>
      </c>
      <c r="D496" s="302"/>
      <c r="E496" s="302"/>
      <c r="F496" s="302"/>
      <c r="G496" s="302"/>
      <c r="H496" s="303"/>
      <c r="I496" s="97" t="s">
        <v>451</v>
      </c>
      <c r="J496" s="163">
        <v>0</v>
      </c>
      <c r="K496" s="187"/>
      <c r="L496" s="188"/>
    </row>
    <row r="497" spans="1:21" s="143" customFormat="1" ht="57">
      <c r="A497" s="1"/>
      <c r="B497" s="102"/>
      <c r="C497" s="263" t="s">
        <v>452</v>
      </c>
      <c r="D497" s="302"/>
      <c r="E497" s="302"/>
      <c r="F497" s="302"/>
      <c r="G497" s="302"/>
      <c r="H497" s="303"/>
      <c r="I497" s="97" t="s">
        <v>453</v>
      </c>
      <c r="J497" s="163">
        <v>0</v>
      </c>
      <c r="K497" s="187"/>
      <c r="L497" s="188"/>
    </row>
    <row r="498" spans="1:21" s="143" customFormat="1" ht="57">
      <c r="A498" s="1"/>
      <c r="B498" s="102"/>
      <c r="C498" s="263" t="s">
        <v>601</v>
      </c>
      <c r="D498" s="302"/>
      <c r="E498" s="302"/>
      <c r="F498" s="302"/>
      <c r="G498" s="302"/>
      <c r="H498" s="303"/>
      <c r="I498" s="97" t="s">
        <v>456</v>
      </c>
      <c r="J498" s="163">
        <v>0</v>
      </c>
      <c r="K498" s="189"/>
      <c r="L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605</v>
      </c>
      <c r="L506" s="51" t="s">
        <v>606</v>
      </c>
      <c r="M506" s="8"/>
    </row>
    <row r="507" spans="1:21" s="143" customFormat="1">
      <c r="A507" s="1"/>
      <c r="B507" s="2"/>
      <c r="C507" s="4"/>
      <c r="D507" s="4"/>
      <c r="E507" s="4"/>
      <c r="F507" s="4"/>
      <c r="G507" s="4"/>
      <c r="H507" s="48"/>
      <c r="I507" s="52" t="s">
        <v>261</v>
      </c>
      <c r="J507" s="193"/>
      <c r="K507" s="112" t="s">
        <v>28</v>
      </c>
      <c r="L507" s="112" t="s">
        <v>28</v>
      </c>
      <c r="M507" s="8"/>
    </row>
    <row r="508" spans="1:21" s="143" customFormat="1" ht="17.25" customHeight="1">
      <c r="A508" s="1"/>
      <c r="B508" s="168"/>
      <c r="C508" s="355" t="s">
        <v>458</v>
      </c>
      <c r="D508" s="356"/>
      <c r="E508" s="356"/>
      <c r="F508" s="356"/>
      <c r="G508" s="356"/>
      <c r="H508" s="366"/>
      <c r="I508" s="373" t="s">
        <v>603</v>
      </c>
      <c r="J508" s="374"/>
      <c r="K508" s="194"/>
      <c r="L508" s="194"/>
      <c r="M508" s="8"/>
    </row>
    <row r="509" spans="1:21" s="143" customFormat="1" ht="17.25" customHeight="1">
      <c r="A509" s="1"/>
      <c r="B509" s="195"/>
      <c r="C509" s="367"/>
      <c r="D509" s="368"/>
      <c r="E509" s="368"/>
      <c r="F509" s="368"/>
      <c r="G509" s="368"/>
      <c r="H509" s="369"/>
      <c r="I509" s="373"/>
      <c r="J509" s="375"/>
      <c r="K509" s="196"/>
      <c r="L509" s="196"/>
      <c r="M509" s="8"/>
    </row>
    <row r="510" spans="1:21" s="143" customFormat="1" ht="17.25" customHeight="1">
      <c r="A510" s="1"/>
      <c r="B510" s="195"/>
      <c r="C510" s="367"/>
      <c r="D510" s="368"/>
      <c r="E510" s="368"/>
      <c r="F510" s="368"/>
      <c r="G510" s="368"/>
      <c r="H510" s="369"/>
      <c r="I510" s="373"/>
      <c r="J510" s="375"/>
      <c r="K510" s="197" t="s">
        <v>41</v>
      </c>
      <c r="L510" s="197" t="s">
        <v>41</v>
      </c>
      <c r="M510" s="8"/>
    </row>
    <row r="511" spans="1:21" s="143" customFormat="1" ht="17.25" customHeight="1">
      <c r="A511" s="1"/>
      <c r="B511" s="195"/>
      <c r="C511" s="367"/>
      <c r="D511" s="368"/>
      <c r="E511" s="368"/>
      <c r="F511" s="368"/>
      <c r="G511" s="368"/>
      <c r="H511" s="369"/>
      <c r="I511" s="373"/>
      <c r="J511" s="375"/>
      <c r="K511" s="198"/>
      <c r="L511" s="198"/>
      <c r="M511" s="8"/>
    </row>
    <row r="512" spans="1:21" s="143" customFormat="1" ht="17.25" customHeight="1">
      <c r="A512" s="1"/>
      <c r="B512" s="195"/>
      <c r="C512" s="370"/>
      <c r="D512" s="371"/>
      <c r="E512" s="371"/>
      <c r="F512" s="371"/>
      <c r="G512" s="371"/>
      <c r="H512" s="372"/>
      <c r="I512" s="373"/>
      <c r="J512" s="376"/>
      <c r="K512" s="199"/>
      <c r="L512" s="199"/>
      <c r="M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672</v>
      </c>
      <c r="C3" s="11"/>
      <c r="D3" s="11"/>
      <c r="E3" s="11"/>
      <c r="F3" s="11"/>
      <c r="G3" s="11"/>
      <c r="H3" s="9"/>
    </row>
    <row r="4" spans="1:22">
      <c r="A4" s="1"/>
      <c r="B4" s="12" t="s">
        <v>673</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6"/>
    </row>
    <row r="11" spans="1:22" s="22" customFormat="1">
      <c r="A11" s="1"/>
      <c r="B11" s="18"/>
      <c r="C11" s="20"/>
      <c r="D11" s="20"/>
      <c r="E11" s="20"/>
      <c r="F11" s="20"/>
      <c r="G11" s="20"/>
      <c r="H11" s="21"/>
      <c r="I11" s="251" t="s">
        <v>6</v>
      </c>
      <c r="J11" s="252"/>
      <c r="K11" s="24"/>
      <c r="L11" s="24"/>
    </row>
    <row r="12" spans="1:22" s="22" customFormat="1">
      <c r="A12" s="1"/>
      <c r="B12" s="25"/>
      <c r="C12" s="20"/>
      <c r="D12" s="20"/>
      <c r="E12" s="20"/>
      <c r="F12" s="20"/>
      <c r="G12" s="20"/>
      <c r="H12" s="21"/>
      <c r="I12" s="251" t="s">
        <v>7</v>
      </c>
      <c r="J12" s="252"/>
      <c r="K12" s="26"/>
      <c r="L12" s="26"/>
    </row>
    <row r="13" spans="1:22" s="22" customFormat="1">
      <c r="A13" s="1"/>
      <c r="B13" s="25"/>
      <c r="C13" s="20"/>
      <c r="D13" s="20"/>
      <c r="E13" s="20"/>
      <c r="F13" s="20"/>
      <c r="G13" s="20"/>
      <c r="H13" s="21"/>
      <c r="I13" s="251" t="s">
        <v>9</v>
      </c>
      <c r="J13" s="252"/>
      <c r="K13" s="27"/>
      <c r="L13" s="27"/>
    </row>
    <row r="14" spans="1:22" s="22" customFormat="1">
      <c r="A14" s="1"/>
      <c r="B14" s="18"/>
      <c r="C14" s="20"/>
      <c r="D14" s="20"/>
      <c r="E14" s="20"/>
      <c r="F14" s="20"/>
      <c r="G14" s="20"/>
      <c r="H14" s="21"/>
      <c r="I14" s="251" t="s">
        <v>10</v>
      </c>
      <c r="J14" s="252"/>
      <c r="K14" s="28" t="s">
        <v>674</v>
      </c>
      <c r="L14" s="28" t="s">
        <v>675</v>
      </c>
    </row>
    <row r="15" spans="1:22" s="22" customFormat="1">
      <c r="A15" s="1"/>
      <c r="B15" s="18"/>
      <c r="C15" s="20"/>
      <c r="D15" s="20"/>
      <c r="E15" s="20"/>
      <c r="F15" s="20"/>
      <c r="G15" s="20"/>
      <c r="H15" s="21"/>
      <c r="I15" s="251" t="s">
        <v>13</v>
      </c>
      <c r="J15" s="252"/>
      <c r="K15" s="29"/>
      <c r="L15" s="29"/>
      <c r="M15" s="8"/>
    </row>
    <row r="16" spans="1:22" s="22" customFormat="1">
      <c r="A16" s="1"/>
      <c r="B16" s="18"/>
      <c r="C16" s="3"/>
      <c r="D16" s="3"/>
      <c r="E16" s="4"/>
      <c r="F16" s="3"/>
      <c r="G16" s="30"/>
      <c r="H16" s="5"/>
      <c r="I16" s="5"/>
      <c r="J16" s="6"/>
      <c r="K16" s="7"/>
      <c r="L16" s="7"/>
      <c r="M16" s="8"/>
    </row>
    <row r="17" spans="1:22">
      <c r="A17" s="1"/>
      <c r="B17" s="18"/>
      <c r="K17" s="7"/>
      <c r="L17" s="7"/>
      <c r="M17" s="8"/>
      <c r="N17" s="8"/>
      <c r="O17" s="8"/>
      <c r="P17" s="8"/>
      <c r="Q17" s="8"/>
      <c r="R17" s="8"/>
      <c r="S17" s="8"/>
      <c r="T17" s="8"/>
      <c r="U17" s="8"/>
    </row>
    <row r="18" spans="1:22" s="22" customFormat="1">
      <c r="A18" s="1"/>
      <c r="B18" s="19" t="s">
        <v>14</v>
      </c>
      <c r="C18" s="20"/>
      <c r="D18" s="20"/>
      <c r="E18" s="20"/>
      <c r="F18" s="20"/>
      <c r="G18" s="20"/>
      <c r="H18" s="21"/>
      <c r="I18" s="21"/>
      <c r="J18" s="6"/>
      <c r="K18" s="7"/>
      <c r="L18" s="7"/>
      <c r="M18" s="8"/>
    </row>
    <row r="19" spans="1:22" s="22" customFormat="1">
      <c r="A19" s="1"/>
      <c r="B19" s="19"/>
      <c r="C19" s="19"/>
      <c r="D19" s="19"/>
      <c r="E19" s="19"/>
      <c r="F19" s="19"/>
      <c r="G19" s="19"/>
      <c r="H19" s="14"/>
      <c r="I19" s="14"/>
      <c r="J19" s="6"/>
      <c r="K19" s="7"/>
      <c r="L19" s="7"/>
      <c r="M19" s="8"/>
    </row>
    <row r="20" spans="1:22" s="22" customFormat="1">
      <c r="A20" s="1"/>
      <c r="B20" s="23"/>
      <c r="C20" s="20"/>
      <c r="D20" s="20"/>
      <c r="E20" s="20"/>
      <c r="F20" s="20"/>
      <c r="G20" s="20"/>
      <c r="H20" s="21"/>
      <c r="I20" s="253" t="s">
        <v>4</v>
      </c>
      <c r="J20" s="254"/>
      <c r="K20" s="255" t="s">
        <v>5</v>
      </c>
      <c r="L20" s="256"/>
    </row>
    <row r="21" spans="1:22" s="22" customFormat="1">
      <c r="A21" s="1"/>
      <c r="B21" s="18"/>
      <c r="C21" s="20"/>
      <c r="D21" s="20"/>
      <c r="E21" s="20"/>
      <c r="F21" s="20"/>
      <c r="G21" s="20"/>
      <c r="H21" s="21"/>
      <c r="I21" s="251" t="s">
        <v>6</v>
      </c>
      <c r="J21" s="252"/>
      <c r="K21" s="24"/>
      <c r="L21" s="24"/>
    </row>
    <row r="22" spans="1:22" s="22" customFormat="1">
      <c r="A22" s="1"/>
      <c r="B22" s="25"/>
      <c r="C22" s="20"/>
      <c r="D22" s="20"/>
      <c r="E22" s="20"/>
      <c r="F22" s="20"/>
      <c r="G22" s="20"/>
      <c r="H22" s="21"/>
      <c r="I22" s="251" t="s">
        <v>7</v>
      </c>
      <c r="J22" s="252"/>
      <c r="K22" s="26"/>
      <c r="L22" s="26"/>
    </row>
    <row r="23" spans="1:22" s="22" customFormat="1">
      <c r="A23" s="1"/>
      <c r="B23" s="25"/>
      <c r="C23" s="20"/>
      <c r="D23" s="20"/>
      <c r="E23" s="20"/>
      <c r="F23" s="20"/>
      <c r="G23" s="20"/>
      <c r="H23" s="21"/>
      <c r="I23" s="251" t="s">
        <v>9</v>
      </c>
      <c r="J23" s="252"/>
      <c r="K23" s="27"/>
      <c r="L23" s="27"/>
    </row>
    <row r="24" spans="1:22" s="22" customFormat="1">
      <c r="A24" s="1"/>
      <c r="B24" s="18"/>
      <c r="C24" s="20"/>
      <c r="D24" s="20"/>
      <c r="E24" s="20"/>
      <c r="F24" s="20"/>
      <c r="G24" s="20"/>
      <c r="H24" s="21"/>
      <c r="I24" s="251" t="s">
        <v>10</v>
      </c>
      <c r="J24" s="252"/>
      <c r="K24" s="28" t="s">
        <v>674</v>
      </c>
      <c r="L24" s="28" t="s">
        <v>675</v>
      </c>
    </row>
    <row r="25" spans="1:22" s="22" customFormat="1">
      <c r="A25" s="1"/>
      <c r="B25" s="18"/>
      <c r="C25" s="20"/>
      <c r="D25" s="20"/>
      <c r="E25" s="20"/>
      <c r="F25" s="20"/>
      <c r="G25" s="20"/>
      <c r="H25" s="21"/>
      <c r="I25" s="251" t="s">
        <v>15</v>
      </c>
      <c r="J25" s="252"/>
      <c r="K25" s="29"/>
      <c r="L25" s="29"/>
      <c r="M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676</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677</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674</v>
      </c>
      <c r="L48" s="51" t="s">
        <v>675</v>
      </c>
      <c r="M48" s="8"/>
      <c r="N48" s="8"/>
      <c r="O48" s="8"/>
      <c r="P48" s="8"/>
      <c r="Q48" s="8"/>
      <c r="R48" s="8"/>
      <c r="S48" s="8"/>
      <c r="T48" s="8"/>
      <c r="U48" s="8"/>
    </row>
    <row r="49" spans="1:21">
      <c r="A49" s="1"/>
      <c r="B49" s="2"/>
      <c r="C49" s="4"/>
      <c r="D49" s="4"/>
      <c r="F49" s="4"/>
      <c r="G49" s="4"/>
      <c r="H49" s="48"/>
      <c r="I49" s="52" t="s">
        <v>678</v>
      </c>
      <c r="J49" s="53"/>
      <c r="K49" s="54" t="s">
        <v>28</v>
      </c>
      <c r="L49" s="54" t="s">
        <v>28</v>
      </c>
      <c r="M49" s="8"/>
      <c r="N49" s="8"/>
      <c r="O49" s="8"/>
      <c r="P49" s="8"/>
      <c r="Q49" s="8"/>
      <c r="R49" s="8"/>
      <c r="S49" s="8"/>
      <c r="T49" s="8"/>
      <c r="U49" s="8"/>
    </row>
    <row r="50" spans="1:21" s="57" customFormat="1" ht="27" customHeight="1">
      <c r="A50" s="1"/>
      <c r="B50" s="2"/>
      <c r="C50" s="271" t="s">
        <v>29</v>
      </c>
      <c r="D50" s="272"/>
      <c r="E50" s="273" t="s">
        <v>30</v>
      </c>
      <c r="F50" s="274"/>
      <c r="G50" s="275"/>
      <c r="H50" s="276"/>
      <c r="I50" s="277" t="s">
        <v>31</v>
      </c>
      <c r="J50" s="55">
        <v>0</v>
      </c>
      <c r="K50" s="56">
        <v>0</v>
      </c>
      <c r="L50" s="56">
        <v>0</v>
      </c>
    </row>
    <row r="51" spans="1:21" s="57" customFormat="1" ht="27" customHeight="1">
      <c r="A51" s="1"/>
      <c r="B51" s="58"/>
      <c r="C51" s="261"/>
      <c r="D51" s="262"/>
      <c r="E51" s="265"/>
      <c r="F51" s="266"/>
      <c r="G51" s="280" t="s">
        <v>679</v>
      </c>
      <c r="H51" s="276"/>
      <c r="I51" s="278"/>
      <c r="J51" s="55">
        <v>0</v>
      </c>
      <c r="K51" s="56">
        <v>0</v>
      </c>
      <c r="L51" s="56">
        <v>0</v>
      </c>
    </row>
    <row r="52" spans="1:21" s="57" customFormat="1" ht="27" customHeight="1">
      <c r="A52" s="1"/>
      <c r="B52" s="58"/>
      <c r="C52" s="265"/>
      <c r="D52" s="266"/>
      <c r="E52" s="281" t="s">
        <v>33</v>
      </c>
      <c r="F52" s="282"/>
      <c r="G52" s="282"/>
      <c r="H52" s="282"/>
      <c r="I52" s="278"/>
      <c r="J52" s="55">
        <v>0</v>
      </c>
      <c r="K52" s="56">
        <v>0</v>
      </c>
      <c r="L52" s="56">
        <v>0</v>
      </c>
    </row>
    <row r="53" spans="1:21" s="57" customFormat="1" ht="27" customHeight="1">
      <c r="A53" s="1"/>
      <c r="B53" s="58"/>
      <c r="C53" s="271" t="s">
        <v>34</v>
      </c>
      <c r="D53" s="272"/>
      <c r="E53" s="267" t="s">
        <v>30</v>
      </c>
      <c r="F53" s="268"/>
      <c r="G53" s="268"/>
      <c r="H53" s="268"/>
      <c r="I53" s="278"/>
      <c r="J53" s="55">
        <v>101</v>
      </c>
      <c r="K53" s="56">
        <v>52</v>
      </c>
      <c r="L53" s="56">
        <v>49</v>
      </c>
    </row>
    <row r="54" spans="1:21" s="57" customFormat="1" ht="27" customHeight="1">
      <c r="A54" s="1"/>
      <c r="B54" s="58"/>
      <c r="C54" s="261"/>
      <c r="D54" s="262"/>
      <c r="E54" s="261"/>
      <c r="F54" s="262"/>
      <c r="G54" s="263" t="s">
        <v>35</v>
      </c>
      <c r="H54" s="264"/>
      <c r="I54" s="278"/>
      <c r="J54" s="55">
        <v>0</v>
      </c>
      <c r="K54" s="56">
        <v>0</v>
      </c>
      <c r="L54" s="56">
        <v>0</v>
      </c>
    </row>
    <row r="55" spans="1:21" s="57" customFormat="1" ht="27" customHeight="1">
      <c r="A55" s="1"/>
      <c r="B55" s="58"/>
      <c r="C55" s="261"/>
      <c r="D55" s="262"/>
      <c r="E55" s="265"/>
      <c r="F55" s="266"/>
      <c r="G55" s="263" t="s">
        <v>36</v>
      </c>
      <c r="H55" s="264"/>
      <c r="I55" s="278"/>
      <c r="J55" s="55">
        <v>101</v>
      </c>
      <c r="K55" s="56">
        <v>52</v>
      </c>
      <c r="L55" s="56">
        <v>49</v>
      </c>
    </row>
    <row r="56" spans="1:21" s="57" customFormat="1" ht="27" customHeight="1">
      <c r="A56" s="1"/>
      <c r="B56" s="58"/>
      <c r="C56" s="261"/>
      <c r="D56" s="262"/>
      <c r="E56" s="267" t="s">
        <v>33</v>
      </c>
      <c r="F56" s="268"/>
      <c r="G56" s="268"/>
      <c r="H56" s="268"/>
      <c r="I56" s="278"/>
      <c r="J56" s="55">
        <v>101</v>
      </c>
      <c r="K56" s="56">
        <v>52</v>
      </c>
      <c r="L56" s="56">
        <v>49</v>
      </c>
    </row>
    <row r="57" spans="1:21" s="57" customFormat="1" ht="27" customHeight="1">
      <c r="A57" s="1"/>
      <c r="B57" s="58"/>
      <c r="C57" s="261"/>
      <c r="D57" s="262"/>
      <c r="E57" s="261"/>
      <c r="F57" s="262"/>
      <c r="G57" s="263" t="s">
        <v>35</v>
      </c>
      <c r="H57" s="264"/>
      <c r="I57" s="278"/>
      <c r="J57" s="55">
        <v>0</v>
      </c>
      <c r="K57" s="56">
        <v>0</v>
      </c>
      <c r="L57" s="56">
        <v>0</v>
      </c>
    </row>
    <row r="58" spans="1:21" s="57" customFormat="1" ht="27" customHeight="1">
      <c r="A58" s="1"/>
      <c r="B58" s="58"/>
      <c r="C58" s="265"/>
      <c r="D58" s="266"/>
      <c r="E58" s="265"/>
      <c r="F58" s="266"/>
      <c r="G58" s="263" t="s">
        <v>36</v>
      </c>
      <c r="H58" s="264"/>
      <c r="I58" s="279"/>
      <c r="J58" s="55">
        <v>101</v>
      </c>
      <c r="K58" s="56">
        <v>52</v>
      </c>
      <c r="L58" s="56">
        <v>49</v>
      </c>
    </row>
    <row r="59" spans="1:21" s="61" customFormat="1">
      <c r="A59" s="1"/>
      <c r="B59" s="19"/>
      <c r="C59" s="19"/>
      <c r="D59" s="19"/>
      <c r="E59" s="19"/>
      <c r="F59" s="19"/>
      <c r="G59" s="19"/>
      <c r="H59" s="14"/>
      <c r="I59" s="14"/>
      <c r="J59" s="59"/>
      <c r="K59" s="60"/>
      <c r="L59" s="60"/>
    </row>
    <row r="60" spans="1:21" s="57" customFormat="1">
      <c r="A60" s="1"/>
      <c r="B60" s="58"/>
      <c r="C60" s="47"/>
      <c r="D60" s="47"/>
      <c r="E60" s="47"/>
      <c r="F60" s="47"/>
      <c r="G60" s="47"/>
      <c r="H60" s="62"/>
      <c r="I60" s="62"/>
      <c r="J60" s="59"/>
      <c r="K60" s="63"/>
      <c r="L60" s="63"/>
    </row>
    <row r="61" spans="1:21" s="22" customFormat="1">
      <c r="A61" s="1"/>
      <c r="B61" s="2"/>
      <c r="C61" s="47"/>
      <c r="D61" s="4"/>
      <c r="E61" s="4"/>
      <c r="F61" s="4"/>
      <c r="G61" s="4"/>
      <c r="H61" s="48"/>
      <c r="I61" s="48"/>
      <c r="J61" s="49"/>
      <c r="K61" s="46"/>
      <c r="L61" s="46"/>
      <c r="M61" s="8"/>
    </row>
    <row r="62" spans="1:21" s="61" customFormat="1">
      <c r="A62" s="1"/>
      <c r="B62" s="19" t="s">
        <v>37</v>
      </c>
      <c r="C62" s="19"/>
      <c r="D62" s="19"/>
      <c r="E62" s="19"/>
      <c r="F62" s="19"/>
      <c r="G62" s="19"/>
      <c r="H62" s="14"/>
      <c r="I62" s="14"/>
      <c r="J62" s="59"/>
      <c r="K62" s="60"/>
      <c r="L62" s="60"/>
    </row>
    <row r="63" spans="1:21">
      <c r="A63" s="1"/>
      <c r="B63" s="19"/>
      <c r="C63" s="19"/>
      <c r="D63" s="19"/>
      <c r="E63" s="19"/>
      <c r="F63" s="19"/>
      <c r="G63" s="19"/>
      <c r="H63" s="14"/>
      <c r="I63" s="14"/>
      <c r="K63" s="50"/>
      <c r="L63" s="50"/>
      <c r="M63" s="8"/>
      <c r="N63" s="8"/>
      <c r="O63" s="8"/>
      <c r="P63" s="8"/>
      <c r="Q63" s="8"/>
      <c r="R63" s="8"/>
      <c r="S63" s="8"/>
      <c r="T63" s="8"/>
      <c r="U63" s="8"/>
    </row>
    <row r="64" spans="1:21">
      <c r="A64" s="1"/>
      <c r="B64" s="19"/>
      <c r="C64" s="4"/>
      <c r="D64" s="4"/>
      <c r="F64" s="4"/>
      <c r="G64" s="4"/>
      <c r="H64" s="48"/>
      <c r="I64" s="52"/>
      <c r="J64" s="64" t="s">
        <v>25</v>
      </c>
      <c r="K64" s="64" t="s">
        <v>674</v>
      </c>
      <c r="L64" s="64" t="s">
        <v>675</v>
      </c>
      <c r="M64" s="8"/>
      <c r="N64" s="8"/>
      <c r="O64" s="8"/>
      <c r="P64" s="8"/>
      <c r="Q64" s="8"/>
      <c r="R64" s="8"/>
      <c r="S64" s="8"/>
      <c r="T64" s="8"/>
      <c r="U64" s="8"/>
    </row>
    <row r="65" spans="1:21">
      <c r="A65" s="1"/>
      <c r="B65" s="2"/>
      <c r="C65" s="4"/>
      <c r="D65" s="4"/>
      <c r="F65" s="4"/>
      <c r="G65" s="4"/>
      <c r="H65" s="48"/>
      <c r="I65" s="52" t="s">
        <v>38</v>
      </c>
      <c r="J65" s="65"/>
      <c r="K65" s="66" t="s">
        <v>28</v>
      </c>
      <c r="L65" s="66" t="s">
        <v>28</v>
      </c>
      <c r="M65" s="8"/>
      <c r="N65" s="8"/>
      <c r="O65" s="8"/>
      <c r="P65" s="8"/>
      <c r="Q65" s="8"/>
      <c r="R65" s="8"/>
      <c r="S65" s="8"/>
      <c r="T65" s="8"/>
      <c r="U65" s="8"/>
    </row>
    <row r="66" spans="1:21" s="57" customFormat="1" ht="17.25" customHeight="1">
      <c r="A66" s="1"/>
      <c r="B66" s="2"/>
      <c r="C66" s="267" t="s">
        <v>39</v>
      </c>
      <c r="D66" s="267"/>
      <c r="E66" s="267"/>
      <c r="F66" s="267"/>
      <c r="G66" s="267"/>
      <c r="H66" s="267"/>
      <c r="I66" s="283" t="s">
        <v>680</v>
      </c>
      <c r="J66" s="67"/>
      <c r="K66" s="68" t="s">
        <v>43</v>
      </c>
      <c r="L66" s="68" t="s">
        <v>43</v>
      </c>
    </row>
    <row r="67" spans="1:21" s="57" customFormat="1" ht="17.25" customHeight="1">
      <c r="A67" s="1"/>
      <c r="B67" s="2"/>
      <c r="C67" s="69"/>
      <c r="D67" s="70"/>
      <c r="E67" s="281" t="s">
        <v>42</v>
      </c>
      <c r="F67" s="281"/>
      <c r="G67" s="281"/>
      <c r="H67" s="281"/>
      <c r="I67" s="284"/>
      <c r="J67" s="71"/>
      <c r="K67" s="68" t="s">
        <v>41</v>
      </c>
      <c r="L67" s="68" t="s">
        <v>41</v>
      </c>
    </row>
    <row r="68" spans="1:21" s="57" customFormat="1">
      <c r="A68" s="1"/>
      <c r="B68" s="2"/>
      <c r="C68" s="69"/>
      <c r="D68" s="70"/>
      <c r="E68" s="281"/>
      <c r="F68" s="281"/>
      <c r="G68" s="281"/>
      <c r="H68" s="281"/>
      <c r="I68" s="284"/>
      <c r="J68" s="71"/>
      <c r="K68" s="68" t="s">
        <v>41</v>
      </c>
      <c r="L68" s="68" t="s">
        <v>41</v>
      </c>
    </row>
    <row r="69" spans="1:21" s="57" customFormat="1">
      <c r="A69" s="1"/>
      <c r="B69" s="2"/>
      <c r="C69" s="72"/>
      <c r="D69" s="73"/>
      <c r="E69" s="281"/>
      <c r="F69" s="281"/>
      <c r="G69" s="281"/>
      <c r="H69" s="281"/>
      <c r="I69" s="285"/>
      <c r="J69" s="74"/>
      <c r="K69" s="68" t="s">
        <v>41</v>
      </c>
      <c r="L69" s="68" t="s">
        <v>41</v>
      </c>
    </row>
    <row r="70" spans="1:21" s="61" customFormat="1">
      <c r="A70" s="1"/>
      <c r="B70" s="19"/>
      <c r="C70" s="19"/>
      <c r="D70" s="19"/>
      <c r="E70" s="19"/>
      <c r="F70" s="19"/>
      <c r="G70" s="19"/>
      <c r="H70" s="14"/>
      <c r="I70" s="14"/>
      <c r="J70" s="59"/>
      <c r="K70" s="60"/>
      <c r="L70" s="60"/>
    </row>
    <row r="71" spans="1:21" s="57" customFormat="1">
      <c r="A71" s="1"/>
      <c r="B71" s="58"/>
      <c r="C71" s="47"/>
      <c r="D71" s="47"/>
      <c r="E71" s="47"/>
      <c r="F71" s="47"/>
      <c r="G71" s="47"/>
      <c r="H71" s="62"/>
      <c r="I71" s="62"/>
      <c r="J71" s="59"/>
      <c r="K71" s="63"/>
      <c r="L71" s="63"/>
    </row>
    <row r="72" spans="1:21" s="22" customFormat="1">
      <c r="A72" s="1"/>
      <c r="B72" s="2"/>
      <c r="C72" s="47"/>
      <c r="D72" s="4"/>
      <c r="E72" s="4"/>
      <c r="F72" s="4"/>
      <c r="G72" s="4"/>
      <c r="H72" s="48"/>
      <c r="I72" s="48"/>
      <c r="J72" s="49"/>
      <c r="K72" s="46"/>
      <c r="L72" s="46"/>
      <c r="M72" s="8"/>
    </row>
    <row r="73" spans="1:21" s="61" customFormat="1">
      <c r="A73" s="1"/>
      <c r="B73" s="19" t="s">
        <v>681</v>
      </c>
      <c r="C73" s="75"/>
      <c r="D73" s="75"/>
      <c r="E73" s="75"/>
      <c r="F73" s="75"/>
      <c r="G73" s="75"/>
      <c r="H73" s="14"/>
      <c r="I73" s="14"/>
      <c r="J73" s="76"/>
      <c r="K73" s="77"/>
      <c r="L73" s="77"/>
    </row>
    <row r="74" spans="1:21">
      <c r="A74" s="1"/>
      <c r="B74" s="19"/>
      <c r="C74" s="19"/>
      <c r="D74" s="19"/>
      <c r="E74" s="19"/>
      <c r="F74" s="19"/>
      <c r="G74" s="19"/>
      <c r="H74" s="14"/>
      <c r="I74" s="14"/>
      <c r="K74" s="50"/>
      <c r="L74" s="50"/>
      <c r="M74" s="8"/>
      <c r="N74" s="8"/>
      <c r="O74" s="8"/>
      <c r="P74" s="8"/>
      <c r="Q74" s="8"/>
      <c r="R74" s="8"/>
      <c r="S74" s="8"/>
      <c r="T74" s="8"/>
      <c r="U74" s="8"/>
    </row>
    <row r="75" spans="1:21">
      <c r="A75" s="1"/>
      <c r="B75" s="19"/>
      <c r="C75" s="4"/>
      <c r="D75" s="4"/>
      <c r="F75" s="4"/>
      <c r="G75" s="4"/>
      <c r="H75" s="48"/>
      <c r="I75" s="48"/>
      <c r="J75" s="51" t="s">
        <v>25</v>
      </c>
      <c r="K75" s="51" t="s">
        <v>674</v>
      </c>
      <c r="L75" s="51" t="s">
        <v>675</v>
      </c>
      <c r="M75" s="8"/>
      <c r="N75" s="8"/>
      <c r="O75" s="8"/>
      <c r="P75" s="8"/>
      <c r="Q75" s="8"/>
      <c r="R75" s="8"/>
      <c r="S75" s="8"/>
      <c r="T75" s="8"/>
      <c r="U75" s="8"/>
    </row>
    <row r="76" spans="1:21">
      <c r="A76" s="1"/>
      <c r="B76" s="2"/>
      <c r="C76" s="4"/>
      <c r="D76" s="4"/>
      <c r="F76" s="4"/>
      <c r="G76" s="4"/>
      <c r="H76" s="48"/>
      <c r="I76" s="52" t="s">
        <v>678</v>
      </c>
      <c r="J76" s="53"/>
      <c r="K76" s="54" t="s">
        <v>28</v>
      </c>
      <c r="L76" s="54" t="s">
        <v>28</v>
      </c>
      <c r="M76" s="8"/>
      <c r="N76" s="8"/>
      <c r="O76" s="8"/>
      <c r="P76" s="8"/>
      <c r="Q76" s="8"/>
      <c r="R76" s="8"/>
      <c r="S76" s="8"/>
      <c r="T76" s="8"/>
      <c r="U76" s="8"/>
    </row>
    <row r="77" spans="1:21" s="57" customFormat="1" ht="30" customHeight="1">
      <c r="A77" s="1"/>
      <c r="B77" s="2"/>
      <c r="C77" s="267" t="s">
        <v>682</v>
      </c>
      <c r="D77" s="267"/>
      <c r="E77" s="267"/>
      <c r="F77" s="267"/>
      <c r="G77" s="267"/>
      <c r="H77" s="268"/>
      <c r="I77" s="286" t="s">
        <v>52</v>
      </c>
      <c r="J77" s="78"/>
      <c r="K77" s="79" t="s">
        <v>54</v>
      </c>
      <c r="L77" s="79" t="s">
        <v>54</v>
      </c>
    </row>
    <row r="78" spans="1:21" s="57" customFormat="1" ht="30" customHeight="1">
      <c r="A78" s="1"/>
      <c r="B78" s="58"/>
      <c r="C78" s="69"/>
      <c r="D78" s="70"/>
      <c r="E78" s="281" t="s">
        <v>683</v>
      </c>
      <c r="F78" s="281"/>
      <c r="G78" s="281"/>
      <c r="H78" s="281"/>
      <c r="I78" s="287"/>
      <c r="J78" s="80"/>
      <c r="K78" s="56">
        <v>52</v>
      </c>
      <c r="L78" s="56">
        <v>49</v>
      </c>
    </row>
    <row r="79" spans="1:21" s="57" customFormat="1" ht="30" customHeight="1">
      <c r="A79" s="1"/>
      <c r="B79" s="58"/>
      <c r="C79" s="267" t="s">
        <v>684</v>
      </c>
      <c r="D79" s="268"/>
      <c r="E79" s="268"/>
      <c r="F79" s="268"/>
      <c r="G79" s="268"/>
      <c r="H79" s="268"/>
      <c r="I79" s="287"/>
      <c r="J79" s="80"/>
      <c r="K79" s="68" t="s">
        <v>41</v>
      </c>
      <c r="L79" s="68" t="s">
        <v>41</v>
      </c>
    </row>
    <row r="80" spans="1:21" s="57" customFormat="1" ht="30" customHeight="1">
      <c r="A80" s="1"/>
      <c r="B80" s="58"/>
      <c r="C80" s="81"/>
      <c r="D80" s="82"/>
      <c r="E80" s="281" t="s">
        <v>57</v>
      </c>
      <c r="F80" s="282"/>
      <c r="G80" s="282"/>
      <c r="H80" s="282"/>
      <c r="I80" s="287"/>
      <c r="J80" s="80"/>
      <c r="K80" s="56">
        <v>0</v>
      </c>
      <c r="L80" s="56">
        <v>0</v>
      </c>
    </row>
    <row r="81" spans="1:21" s="57" customFormat="1" ht="30" customHeight="1">
      <c r="A81" s="1"/>
      <c r="B81" s="58"/>
      <c r="C81" s="267" t="s">
        <v>684</v>
      </c>
      <c r="D81" s="268"/>
      <c r="E81" s="268"/>
      <c r="F81" s="268"/>
      <c r="G81" s="268"/>
      <c r="H81" s="268"/>
      <c r="I81" s="287"/>
      <c r="J81" s="80"/>
      <c r="K81" s="68" t="s">
        <v>41</v>
      </c>
      <c r="L81" s="68" t="s">
        <v>41</v>
      </c>
    </row>
    <row r="82" spans="1:21" s="57" customFormat="1" ht="30" customHeight="1">
      <c r="A82" s="1"/>
      <c r="B82" s="58"/>
      <c r="C82" s="83"/>
      <c r="D82" s="84"/>
      <c r="E82" s="281" t="s">
        <v>57</v>
      </c>
      <c r="F82" s="282"/>
      <c r="G82" s="282"/>
      <c r="H82" s="282"/>
      <c r="I82" s="287"/>
      <c r="J82" s="80"/>
      <c r="K82" s="56">
        <v>0</v>
      </c>
      <c r="L82" s="56">
        <v>0</v>
      </c>
    </row>
    <row r="83" spans="1:21" s="57" customFormat="1" ht="30" customHeight="1">
      <c r="A83" s="1"/>
      <c r="B83" s="58"/>
      <c r="C83" s="281" t="s">
        <v>58</v>
      </c>
      <c r="D83" s="282"/>
      <c r="E83" s="282"/>
      <c r="F83" s="282"/>
      <c r="G83" s="282"/>
      <c r="H83" s="282"/>
      <c r="I83" s="288"/>
      <c r="J83" s="85"/>
      <c r="K83" s="56">
        <v>0</v>
      </c>
      <c r="L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0</v>
      </c>
      <c r="L87" s="89" t="s">
        <v>685</v>
      </c>
      <c r="M87" s="90">
        <v>0</v>
      </c>
      <c r="N87" s="89" t="s">
        <v>686</v>
      </c>
      <c r="O87" s="90">
        <v>0</v>
      </c>
      <c r="P87" s="89" t="s">
        <v>687</v>
      </c>
      <c r="Q87" s="90">
        <v>0</v>
      </c>
      <c r="R87" s="89" t="s">
        <v>688</v>
      </c>
      <c r="S87" s="90">
        <v>0</v>
      </c>
      <c r="T87" s="91" t="s">
        <v>689</v>
      </c>
      <c r="U87" s="90">
        <v>0</v>
      </c>
    </row>
    <row r="88" spans="1:21" s="61" customFormat="1" ht="54">
      <c r="A88" s="1"/>
      <c r="B88" s="19"/>
      <c r="C88" s="19"/>
      <c r="D88" s="19"/>
      <c r="E88" s="19"/>
      <c r="F88" s="19"/>
      <c r="G88" s="19"/>
      <c r="H88" s="14"/>
      <c r="I88" s="14"/>
      <c r="J88" s="89" t="s">
        <v>53</v>
      </c>
      <c r="K88" s="92">
        <v>0</v>
      </c>
      <c r="L88" s="89" t="s">
        <v>690</v>
      </c>
      <c r="M88" s="92">
        <v>0</v>
      </c>
      <c r="N88" s="89" t="s">
        <v>691</v>
      </c>
      <c r="O88" s="90">
        <v>0</v>
      </c>
      <c r="P88" s="89" t="s">
        <v>692</v>
      </c>
      <c r="Q88" s="92">
        <v>0</v>
      </c>
      <c r="R88" s="89" t="s">
        <v>693</v>
      </c>
      <c r="S88" s="90">
        <v>0</v>
      </c>
      <c r="T88" s="89" t="s">
        <v>694</v>
      </c>
      <c r="U88" s="92">
        <v>0</v>
      </c>
    </row>
    <row r="89" spans="1:21" s="57" customFormat="1" ht="40.5">
      <c r="A89" s="1"/>
      <c r="B89" s="19"/>
      <c r="C89" s="47"/>
      <c r="D89" s="47"/>
      <c r="E89" s="47"/>
      <c r="F89" s="47"/>
      <c r="G89" s="47"/>
      <c r="H89" s="62"/>
      <c r="I89" s="62"/>
      <c r="J89" s="89" t="s">
        <v>71</v>
      </c>
      <c r="K89" s="90">
        <v>0</v>
      </c>
      <c r="L89" s="89" t="s">
        <v>695</v>
      </c>
      <c r="M89" s="90">
        <v>0</v>
      </c>
      <c r="N89" s="89" t="s">
        <v>696</v>
      </c>
      <c r="O89" s="90">
        <v>0</v>
      </c>
      <c r="P89" s="89" t="s">
        <v>697</v>
      </c>
      <c r="Q89" s="90">
        <v>0</v>
      </c>
      <c r="R89" s="89" t="s">
        <v>698</v>
      </c>
      <c r="S89" s="90">
        <v>0</v>
      </c>
      <c r="T89" s="91" t="s">
        <v>76</v>
      </c>
      <c r="U89" s="93">
        <v>0</v>
      </c>
    </row>
    <row r="90" spans="1:21" s="61" customFormat="1" ht="54">
      <c r="A90" s="1"/>
      <c r="B90" s="19"/>
      <c r="C90" s="19"/>
      <c r="D90" s="19"/>
      <c r="E90" s="19"/>
      <c r="F90" s="19"/>
      <c r="G90" s="19"/>
      <c r="H90" s="14"/>
      <c r="I90" s="14"/>
      <c r="J90" s="89" t="s">
        <v>77</v>
      </c>
      <c r="K90" s="90">
        <v>0</v>
      </c>
      <c r="L90" s="89" t="s">
        <v>699</v>
      </c>
      <c r="M90" s="90">
        <v>0</v>
      </c>
      <c r="N90" s="89" t="s">
        <v>700</v>
      </c>
      <c r="O90" s="90">
        <v>0</v>
      </c>
      <c r="P90" s="89" t="s">
        <v>701</v>
      </c>
      <c r="Q90" s="90">
        <v>0</v>
      </c>
      <c r="R90" s="89" t="s">
        <v>702</v>
      </c>
      <c r="S90" s="90">
        <v>0</v>
      </c>
      <c r="T90" s="89" t="s">
        <v>82</v>
      </c>
      <c r="U90" s="90">
        <v>0</v>
      </c>
    </row>
    <row r="91" spans="1:21" s="57" customFormat="1" ht="54">
      <c r="A91" s="1"/>
      <c r="B91" s="19"/>
      <c r="C91" s="47"/>
      <c r="D91" s="47"/>
      <c r="E91" s="47"/>
      <c r="F91" s="47"/>
      <c r="G91" s="47"/>
      <c r="H91" s="62"/>
      <c r="I91" s="62"/>
      <c r="J91" s="89" t="s">
        <v>83</v>
      </c>
      <c r="K91" s="90">
        <v>0</v>
      </c>
      <c r="L91" s="89" t="s">
        <v>703</v>
      </c>
      <c r="M91" s="90">
        <v>0</v>
      </c>
      <c r="N91" s="89" t="s">
        <v>704</v>
      </c>
      <c r="O91" s="90">
        <v>0</v>
      </c>
      <c r="P91" s="89" t="s">
        <v>705</v>
      </c>
      <c r="Q91" s="90">
        <v>0</v>
      </c>
      <c r="R91" s="89" t="s">
        <v>706</v>
      </c>
      <c r="S91" s="90">
        <v>0</v>
      </c>
      <c r="T91" s="63"/>
      <c r="U91" s="63"/>
    </row>
    <row r="92" spans="1:21" s="61" customFormat="1" ht="40.5">
      <c r="A92" s="1"/>
      <c r="B92" s="19"/>
      <c r="C92" s="19"/>
      <c r="D92" s="19"/>
      <c r="E92" s="19"/>
      <c r="F92" s="19"/>
      <c r="G92" s="19"/>
      <c r="H92" s="14"/>
      <c r="I92" s="14"/>
      <c r="J92" s="89" t="s">
        <v>88</v>
      </c>
      <c r="K92" s="90">
        <v>0</v>
      </c>
      <c r="L92" s="89" t="s">
        <v>707</v>
      </c>
      <c r="M92" s="90">
        <v>0</v>
      </c>
      <c r="N92" s="89" t="s">
        <v>708</v>
      </c>
      <c r="O92" s="90">
        <v>0</v>
      </c>
      <c r="P92" s="89" t="s">
        <v>709</v>
      </c>
      <c r="Q92" s="90">
        <v>0</v>
      </c>
      <c r="R92" s="89" t="s">
        <v>710</v>
      </c>
      <c r="S92" s="90">
        <v>0</v>
      </c>
      <c r="T92" s="63"/>
      <c r="U92" s="63"/>
    </row>
    <row r="93" spans="1:21" s="57" customFormat="1" ht="67.5">
      <c r="A93" s="1"/>
      <c r="B93" s="19"/>
      <c r="C93" s="47"/>
      <c r="D93" s="47"/>
      <c r="E93" s="47"/>
      <c r="F93" s="47"/>
      <c r="G93" s="47"/>
      <c r="H93" s="62"/>
      <c r="I93" s="62"/>
      <c r="J93" s="89" t="s">
        <v>711</v>
      </c>
      <c r="K93" s="90">
        <v>0</v>
      </c>
      <c r="L93" s="89" t="s">
        <v>712</v>
      </c>
      <c r="M93" s="90">
        <v>0</v>
      </c>
      <c r="N93" s="89" t="s">
        <v>713</v>
      </c>
      <c r="O93" s="90">
        <v>0</v>
      </c>
      <c r="P93" s="89" t="s">
        <v>714</v>
      </c>
      <c r="Q93" s="90">
        <v>0</v>
      </c>
      <c r="R93" s="89" t="s">
        <v>715</v>
      </c>
      <c r="S93" s="90">
        <v>0</v>
      </c>
      <c r="T93" s="63"/>
      <c r="U93" s="63"/>
    </row>
    <row r="94" spans="1:21" s="61" customFormat="1" ht="67.5">
      <c r="A94" s="1"/>
      <c r="B94" s="19"/>
      <c r="C94" s="19"/>
      <c r="D94" s="19"/>
      <c r="E94" s="19"/>
      <c r="F94" s="19"/>
      <c r="G94" s="19"/>
      <c r="H94" s="14"/>
      <c r="I94" s="14"/>
      <c r="J94" s="89" t="s">
        <v>54</v>
      </c>
      <c r="K94" s="90">
        <v>0</v>
      </c>
      <c r="L94" s="89" t="s">
        <v>716</v>
      </c>
      <c r="M94" s="90">
        <v>0</v>
      </c>
      <c r="N94" s="89" t="s">
        <v>717</v>
      </c>
      <c r="O94" s="90">
        <v>0</v>
      </c>
      <c r="P94" s="89" t="s">
        <v>718</v>
      </c>
      <c r="Q94" s="90">
        <v>0</v>
      </c>
      <c r="R94" s="89" t="s">
        <v>719</v>
      </c>
      <c r="S94" s="94">
        <v>0</v>
      </c>
      <c r="T94" s="63"/>
      <c r="U94" s="63"/>
    </row>
    <row r="95" spans="1:21" s="57" customFormat="1" ht="67.5">
      <c r="A95" s="1"/>
      <c r="B95" s="19"/>
      <c r="C95" s="47"/>
      <c r="D95" s="47"/>
      <c r="E95" s="47"/>
      <c r="F95" s="47"/>
      <c r="G95" s="47"/>
      <c r="H95" s="62"/>
      <c r="I95" s="62"/>
      <c r="J95" s="89" t="s">
        <v>102</v>
      </c>
      <c r="K95" s="90">
        <v>0</v>
      </c>
      <c r="L95" s="89" t="s">
        <v>720</v>
      </c>
      <c r="M95" s="90">
        <v>0</v>
      </c>
      <c r="N95" s="89" t="s">
        <v>721</v>
      </c>
      <c r="O95" s="90">
        <v>0</v>
      </c>
      <c r="P95" s="89" t="s">
        <v>722</v>
      </c>
      <c r="Q95" s="90">
        <v>0</v>
      </c>
      <c r="R95" s="89" t="s">
        <v>723</v>
      </c>
      <c r="S95" s="90">
        <v>0</v>
      </c>
      <c r="T95" s="63"/>
      <c r="U95" s="63"/>
    </row>
    <row r="96" spans="1:21" s="61" customFormat="1" ht="40.5">
      <c r="A96" s="1"/>
      <c r="B96" s="19"/>
      <c r="C96" s="19"/>
      <c r="D96" s="19"/>
      <c r="E96" s="19"/>
      <c r="F96" s="19"/>
      <c r="G96" s="19"/>
      <c r="H96" s="14"/>
      <c r="I96" s="14"/>
      <c r="J96" s="89" t="s">
        <v>107</v>
      </c>
      <c r="K96" s="90">
        <v>0</v>
      </c>
      <c r="L96" s="89" t="s">
        <v>724</v>
      </c>
      <c r="M96" s="90">
        <v>0</v>
      </c>
      <c r="N96" s="89" t="s">
        <v>725</v>
      </c>
      <c r="O96" s="90">
        <v>0</v>
      </c>
      <c r="P96" s="89" t="s">
        <v>726</v>
      </c>
      <c r="Q96" s="90">
        <v>0</v>
      </c>
      <c r="R96" s="89" t="s">
        <v>727</v>
      </c>
      <c r="S96" s="90">
        <v>0</v>
      </c>
      <c r="T96" s="63"/>
      <c r="U96" s="63"/>
    </row>
    <row r="97" spans="1:21" s="57" customFormat="1" ht="40.5">
      <c r="A97" s="1"/>
      <c r="B97" s="19"/>
      <c r="C97" s="47"/>
      <c r="D97" s="47"/>
      <c r="E97" s="47"/>
      <c r="F97" s="47"/>
      <c r="G97" s="47"/>
      <c r="H97" s="62"/>
      <c r="I97" s="62"/>
      <c r="J97" s="63"/>
      <c r="K97" s="63"/>
      <c r="L97" s="89" t="s">
        <v>728</v>
      </c>
      <c r="M97" s="90">
        <v>0</v>
      </c>
      <c r="N97" s="95" t="s">
        <v>729</v>
      </c>
      <c r="O97" s="90">
        <v>0</v>
      </c>
      <c r="P97" s="89" t="s">
        <v>730</v>
      </c>
      <c r="Q97" s="90">
        <v>0</v>
      </c>
      <c r="R97" s="95" t="s">
        <v>731</v>
      </c>
      <c r="S97" s="90">
        <v>0</v>
      </c>
      <c r="T97" s="63"/>
      <c r="U97" s="63"/>
    </row>
    <row r="98" spans="1:21" s="57" customFormat="1" ht="40.5">
      <c r="A98" s="1"/>
      <c r="B98" s="19"/>
      <c r="C98" s="47"/>
      <c r="D98" s="47"/>
      <c r="E98" s="47"/>
      <c r="F98" s="47"/>
      <c r="G98" s="47"/>
      <c r="H98" s="62"/>
      <c r="I98" s="62"/>
      <c r="J98" s="63"/>
      <c r="K98" s="63"/>
      <c r="L98" s="89" t="s">
        <v>732</v>
      </c>
      <c r="M98" s="90">
        <v>0</v>
      </c>
      <c r="N98" s="63"/>
      <c r="O98" s="63"/>
      <c r="P98" s="89" t="s">
        <v>733</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674</v>
      </c>
      <c r="L104" s="51" t="s">
        <v>675</v>
      </c>
      <c r="M104" s="8"/>
      <c r="N104" s="8"/>
      <c r="O104" s="8"/>
      <c r="P104" s="8"/>
      <c r="Q104" s="8"/>
      <c r="R104" s="8"/>
      <c r="S104" s="8"/>
      <c r="T104" s="8"/>
      <c r="U104" s="8"/>
    </row>
    <row r="105" spans="1:21">
      <c r="A105" s="1"/>
      <c r="B105" s="2"/>
      <c r="C105" s="4"/>
      <c r="D105" s="4"/>
      <c r="F105" s="4"/>
      <c r="G105" s="4"/>
      <c r="H105" s="48"/>
      <c r="I105" s="52" t="s">
        <v>678</v>
      </c>
      <c r="J105" s="53"/>
      <c r="K105" s="54" t="s">
        <v>28</v>
      </c>
      <c r="L105" s="54" t="s">
        <v>28</v>
      </c>
      <c r="M105" s="8"/>
      <c r="N105" s="8"/>
      <c r="O105" s="8"/>
      <c r="P105" s="8"/>
      <c r="Q105" s="8"/>
      <c r="R105" s="8"/>
      <c r="S105" s="8"/>
      <c r="T105" s="8"/>
      <c r="U105" s="8"/>
    </row>
    <row r="106" spans="1:21" s="57" customFormat="1" ht="99.75">
      <c r="A106" s="1"/>
      <c r="B106" s="2"/>
      <c r="C106" s="263" t="s">
        <v>118</v>
      </c>
      <c r="D106" s="298"/>
      <c r="E106" s="298"/>
      <c r="F106" s="298"/>
      <c r="G106" s="298"/>
      <c r="H106" s="264"/>
      <c r="I106" s="97" t="s">
        <v>734</v>
      </c>
      <c r="J106" s="98" t="s">
        <v>120</v>
      </c>
      <c r="K106" s="99"/>
      <c r="L106" s="100"/>
    </row>
    <row r="107" spans="1:21" s="61" customFormat="1">
      <c r="A107" s="1"/>
      <c r="B107" s="19"/>
      <c r="C107" s="19"/>
      <c r="D107" s="19"/>
      <c r="E107" s="19"/>
      <c r="F107" s="19"/>
      <c r="G107" s="19"/>
      <c r="H107" s="14"/>
      <c r="I107" s="14"/>
      <c r="J107" s="59"/>
      <c r="K107" s="77"/>
      <c r="L107" s="77"/>
    </row>
    <row r="108" spans="1:21" s="57" customFormat="1">
      <c r="A108" s="1"/>
      <c r="B108" s="58"/>
      <c r="C108" s="47"/>
      <c r="D108" s="47"/>
      <c r="E108" s="47"/>
      <c r="F108" s="47"/>
      <c r="G108" s="47"/>
      <c r="H108" s="62"/>
      <c r="I108" s="62"/>
      <c r="J108" s="59"/>
      <c r="K108" s="77"/>
      <c r="L108" s="77"/>
    </row>
    <row r="109" spans="1:21" s="61" customFormat="1">
      <c r="A109" s="1"/>
      <c r="B109" s="2"/>
      <c r="C109" s="4"/>
      <c r="D109" s="4"/>
      <c r="E109" s="4"/>
      <c r="F109" s="4"/>
      <c r="G109" s="4"/>
      <c r="H109" s="48"/>
      <c r="I109" s="48"/>
      <c r="J109" s="101"/>
      <c r="K109" s="77"/>
      <c r="L109" s="77"/>
    </row>
    <row r="110" spans="1:21" s="61" customFormat="1">
      <c r="A110" s="1"/>
      <c r="B110" s="19" t="s">
        <v>121</v>
      </c>
      <c r="C110" s="75"/>
      <c r="D110" s="75"/>
      <c r="E110" s="75"/>
      <c r="F110" s="75"/>
      <c r="G110" s="75"/>
      <c r="H110" s="14"/>
      <c r="I110" s="14"/>
      <c r="J110" s="76"/>
      <c r="K110" s="77"/>
      <c r="L110" s="77"/>
    </row>
    <row r="111" spans="1:21">
      <c r="A111" s="1"/>
      <c r="B111" s="19"/>
      <c r="C111" s="19"/>
      <c r="D111" s="19"/>
      <c r="E111" s="19"/>
      <c r="F111" s="19"/>
      <c r="G111" s="19"/>
      <c r="H111" s="14"/>
      <c r="I111" s="14"/>
      <c r="K111" s="50"/>
      <c r="L111" s="50"/>
      <c r="M111" s="8"/>
      <c r="N111" s="8"/>
      <c r="O111" s="8"/>
      <c r="P111" s="8"/>
      <c r="Q111" s="8"/>
      <c r="R111" s="8"/>
      <c r="S111" s="8"/>
      <c r="T111" s="8"/>
      <c r="U111" s="8"/>
    </row>
    <row r="112" spans="1:21">
      <c r="A112" s="1"/>
      <c r="B112" s="19"/>
      <c r="C112" s="4"/>
      <c r="D112" s="4"/>
      <c r="F112" s="4"/>
      <c r="G112" s="4"/>
      <c r="H112" s="48"/>
      <c r="I112" s="48"/>
      <c r="J112" s="51" t="s">
        <v>25</v>
      </c>
      <c r="K112" s="51" t="s">
        <v>674</v>
      </c>
      <c r="L112" s="51" t="s">
        <v>675</v>
      </c>
      <c r="M112" s="8"/>
      <c r="N112" s="8"/>
      <c r="O112" s="8"/>
      <c r="P112" s="8"/>
      <c r="Q112" s="8"/>
      <c r="R112" s="8"/>
      <c r="S112" s="8"/>
      <c r="T112" s="8"/>
      <c r="U112" s="8"/>
    </row>
    <row r="113" spans="1:21">
      <c r="A113" s="1"/>
      <c r="B113" s="2"/>
      <c r="C113" s="4"/>
      <c r="D113" s="4"/>
      <c r="F113" s="4"/>
      <c r="G113" s="4"/>
      <c r="H113" s="48"/>
      <c r="I113" s="52" t="s">
        <v>678</v>
      </c>
      <c r="J113" s="53"/>
      <c r="K113" s="54" t="s">
        <v>28</v>
      </c>
      <c r="L113" s="54" t="s">
        <v>28</v>
      </c>
      <c r="M113" s="8"/>
      <c r="N113" s="8"/>
      <c r="O113" s="8"/>
      <c r="P113" s="8"/>
      <c r="Q113" s="8"/>
      <c r="R113" s="8"/>
      <c r="S113" s="8"/>
      <c r="T113" s="8"/>
      <c r="U113" s="8"/>
    </row>
    <row r="114" spans="1:21" s="57" customFormat="1" ht="37.15" customHeight="1">
      <c r="A114" s="1"/>
      <c r="B114" s="102"/>
      <c r="C114" s="263" t="s">
        <v>122</v>
      </c>
      <c r="D114" s="298"/>
      <c r="E114" s="298"/>
      <c r="F114" s="298"/>
      <c r="G114" s="298"/>
      <c r="H114" s="264"/>
      <c r="I114" s="299" t="s">
        <v>735</v>
      </c>
      <c r="J114" s="103" t="s">
        <v>124</v>
      </c>
      <c r="K114" s="104"/>
      <c r="L114" s="105"/>
    </row>
    <row r="115" spans="1:21" s="57" customFormat="1" ht="37.15" customHeight="1">
      <c r="A115" s="1"/>
      <c r="B115" s="102"/>
      <c r="C115" s="263" t="s">
        <v>736</v>
      </c>
      <c r="D115" s="302"/>
      <c r="E115" s="302"/>
      <c r="F115" s="302"/>
      <c r="G115" s="302"/>
      <c r="H115" s="303"/>
      <c r="I115" s="300"/>
      <c r="J115" s="103" t="s">
        <v>124</v>
      </c>
      <c r="K115" s="106"/>
      <c r="L115" s="107"/>
    </row>
    <row r="116" spans="1:21" s="57" customFormat="1" ht="37.15" customHeight="1">
      <c r="A116" s="1"/>
      <c r="B116" s="102"/>
      <c r="C116" s="263" t="s">
        <v>737</v>
      </c>
      <c r="D116" s="302"/>
      <c r="E116" s="302"/>
      <c r="F116" s="302"/>
      <c r="G116" s="302"/>
      <c r="H116" s="303"/>
      <c r="I116" s="301"/>
      <c r="J116" s="103" t="s">
        <v>124</v>
      </c>
      <c r="K116" s="108"/>
      <c r="L116" s="109"/>
    </row>
    <row r="117" spans="1:21" s="61" customFormat="1">
      <c r="A117" s="1"/>
      <c r="B117" s="19"/>
      <c r="C117" s="19"/>
      <c r="D117" s="19"/>
      <c r="E117" s="19"/>
      <c r="F117" s="19"/>
      <c r="G117" s="19"/>
      <c r="H117" s="14"/>
      <c r="I117" s="14"/>
      <c r="J117" s="59"/>
      <c r="K117" s="50"/>
      <c r="L117" s="50"/>
    </row>
    <row r="118" spans="1:21" s="57" customFormat="1">
      <c r="A118" s="1"/>
      <c r="B118" s="58"/>
      <c r="C118" s="47"/>
      <c r="D118" s="47"/>
      <c r="E118" s="47"/>
      <c r="F118" s="47"/>
      <c r="G118" s="47"/>
      <c r="H118" s="62"/>
      <c r="I118" s="62"/>
      <c r="J118" s="59"/>
      <c r="K118" s="63"/>
      <c r="L118" s="63"/>
    </row>
    <row r="119" spans="1:21" s="61" customFormat="1">
      <c r="A119" s="1"/>
      <c r="B119" s="102"/>
      <c r="C119" s="4"/>
      <c r="D119" s="4"/>
      <c r="E119" s="110"/>
      <c r="F119" s="110"/>
      <c r="G119" s="110"/>
      <c r="H119" s="111"/>
      <c r="I119" s="111"/>
      <c r="J119" s="59"/>
      <c r="K119" s="60"/>
      <c r="L119" s="60"/>
    </row>
    <row r="120" spans="1:21" s="61" customFormat="1">
      <c r="A120" s="1"/>
      <c r="B120" s="19" t="s">
        <v>127</v>
      </c>
      <c r="C120" s="75"/>
      <c r="D120" s="75"/>
      <c r="E120" s="75"/>
      <c r="F120" s="75"/>
      <c r="G120" s="14"/>
      <c r="H120" s="14"/>
      <c r="I120" s="14"/>
      <c r="J120" s="76"/>
      <c r="K120" s="77"/>
      <c r="L120" s="77"/>
    </row>
    <row r="121" spans="1:21">
      <c r="A121" s="1"/>
      <c r="B121" s="19"/>
      <c r="C121" s="19"/>
      <c r="D121" s="19"/>
      <c r="E121" s="19"/>
      <c r="F121" s="19"/>
      <c r="G121" s="19"/>
      <c r="H121" s="14"/>
      <c r="I121" s="14"/>
      <c r="K121" s="50"/>
      <c r="L121" s="50"/>
      <c r="M121" s="8"/>
      <c r="N121" s="8"/>
      <c r="O121" s="8"/>
      <c r="P121" s="8"/>
      <c r="Q121" s="8"/>
      <c r="R121" s="8"/>
      <c r="S121" s="8"/>
      <c r="T121" s="8"/>
      <c r="U121" s="8"/>
    </row>
    <row r="122" spans="1:21">
      <c r="A122" s="1"/>
      <c r="B122" s="19"/>
      <c r="C122" s="4"/>
      <c r="D122" s="4"/>
      <c r="F122" s="4"/>
      <c r="G122" s="4"/>
      <c r="H122" s="48"/>
      <c r="I122" s="48"/>
      <c r="J122" s="51" t="s">
        <v>25</v>
      </c>
      <c r="K122" s="51" t="s">
        <v>674</v>
      </c>
      <c r="L122" s="51" t="s">
        <v>675</v>
      </c>
      <c r="M122" s="8"/>
      <c r="N122" s="8"/>
      <c r="O122" s="8"/>
      <c r="P122" s="8"/>
      <c r="Q122" s="8"/>
      <c r="R122" s="8"/>
      <c r="S122" s="8"/>
      <c r="T122" s="8"/>
      <c r="U122" s="8"/>
    </row>
    <row r="123" spans="1:21">
      <c r="A123" s="1"/>
      <c r="B123" s="2"/>
      <c r="C123" s="4"/>
      <c r="D123" s="4"/>
      <c r="F123" s="4"/>
      <c r="G123" s="4"/>
      <c r="H123" s="48"/>
      <c r="I123" s="52" t="s">
        <v>678</v>
      </c>
      <c r="J123" s="53"/>
      <c r="K123" s="112" t="s">
        <v>28</v>
      </c>
      <c r="L123" s="112" t="s">
        <v>28</v>
      </c>
      <c r="M123" s="8"/>
      <c r="N123" s="8"/>
      <c r="O123" s="8"/>
      <c r="P123" s="8"/>
      <c r="Q123" s="8"/>
      <c r="R123" s="8"/>
      <c r="S123" s="8"/>
      <c r="T123" s="8"/>
      <c r="U123" s="8"/>
    </row>
    <row r="124" spans="1:21" s="57" customFormat="1" ht="57">
      <c r="A124" s="1"/>
      <c r="B124" s="102"/>
      <c r="C124" s="263" t="s">
        <v>128</v>
      </c>
      <c r="D124" s="298"/>
      <c r="E124" s="298"/>
      <c r="F124" s="298"/>
      <c r="G124" s="298"/>
      <c r="H124" s="264"/>
      <c r="I124" s="113" t="s">
        <v>738</v>
      </c>
      <c r="J124" s="103" t="s">
        <v>124</v>
      </c>
      <c r="K124" s="104"/>
      <c r="L124" s="105"/>
    </row>
    <row r="125" spans="1:21" s="57" customFormat="1" ht="57">
      <c r="A125" s="1"/>
      <c r="B125" s="102"/>
      <c r="C125" s="263" t="s">
        <v>739</v>
      </c>
      <c r="D125" s="302"/>
      <c r="E125" s="302"/>
      <c r="F125" s="302"/>
      <c r="G125" s="302"/>
      <c r="H125" s="303"/>
      <c r="I125" s="113" t="s">
        <v>740</v>
      </c>
      <c r="J125" s="103" t="s">
        <v>124</v>
      </c>
      <c r="K125" s="108"/>
      <c r="L125" s="109"/>
    </row>
    <row r="126" spans="1:21" s="61" customFormat="1">
      <c r="A126" s="1"/>
      <c r="B126" s="19"/>
      <c r="C126" s="19"/>
      <c r="D126" s="19"/>
      <c r="E126" s="19"/>
      <c r="F126" s="19"/>
      <c r="G126" s="19"/>
      <c r="H126" s="14"/>
      <c r="I126" s="14"/>
      <c r="J126" s="59"/>
      <c r="K126" s="50"/>
      <c r="L126" s="50"/>
    </row>
    <row r="127" spans="1:21" s="57" customFormat="1">
      <c r="A127" s="1"/>
      <c r="B127" s="58"/>
      <c r="C127" s="47"/>
      <c r="D127" s="47"/>
      <c r="E127" s="47"/>
      <c r="F127" s="47"/>
      <c r="G127" s="47"/>
      <c r="H127" s="62"/>
      <c r="I127" s="62"/>
      <c r="J127" s="59"/>
      <c r="K127" s="63"/>
      <c r="L127" s="63"/>
    </row>
    <row r="128" spans="1:21" s="61" customFormat="1">
      <c r="A128" s="1"/>
      <c r="B128" s="2"/>
      <c r="C128" s="4"/>
      <c r="D128" s="4"/>
      <c r="E128" s="4"/>
      <c r="F128" s="4"/>
      <c r="G128" s="4"/>
      <c r="H128" s="48"/>
      <c r="I128" s="48"/>
      <c r="J128" s="76"/>
      <c r="K128" s="77"/>
      <c r="L128" s="77"/>
    </row>
    <row r="129" spans="1:21">
      <c r="A129" s="1"/>
      <c r="B129" s="19" t="s">
        <v>132</v>
      </c>
      <c r="C129" s="19"/>
      <c r="D129" s="19"/>
      <c r="E129" s="19"/>
      <c r="F129" s="19"/>
      <c r="G129" s="19"/>
      <c r="H129" s="14"/>
      <c r="I129" s="14"/>
      <c r="J129" s="114"/>
      <c r="K129" s="115"/>
      <c r="L129" s="115"/>
      <c r="M129" s="8"/>
      <c r="N129" s="8"/>
      <c r="O129" s="8"/>
      <c r="P129" s="8"/>
      <c r="Q129" s="8"/>
      <c r="R129" s="8"/>
      <c r="S129" s="8"/>
      <c r="T129" s="8"/>
      <c r="U129" s="8"/>
    </row>
    <row r="130" spans="1:21">
      <c r="A130" s="1"/>
      <c r="B130" s="19"/>
      <c r="C130" s="19"/>
      <c r="D130" s="19"/>
      <c r="E130" s="19"/>
      <c r="F130" s="19"/>
      <c r="G130" s="19"/>
      <c r="H130" s="14"/>
      <c r="I130" s="14"/>
      <c r="K130" s="50"/>
      <c r="L130" s="50"/>
      <c r="M130" s="8"/>
      <c r="N130" s="8"/>
      <c r="O130" s="8"/>
      <c r="P130" s="8"/>
      <c r="Q130" s="8"/>
      <c r="R130" s="8"/>
      <c r="S130" s="8"/>
      <c r="T130" s="8"/>
      <c r="U130" s="8"/>
    </row>
    <row r="131" spans="1:21">
      <c r="A131" s="1"/>
      <c r="B131" s="19"/>
      <c r="C131" s="4"/>
      <c r="D131" s="4"/>
      <c r="F131" s="4"/>
      <c r="G131" s="4"/>
      <c r="H131" s="48"/>
      <c r="I131" s="48"/>
      <c r="J131" s="51" t="s">
        <v>25</v>
      </c>
      <c r="K131" s="51" t="s">
        <v>674</v>
      </c>
      <c r="L131" s="51" t="s">
        <v>675</v>
      </c>
      <c r="M131" s="8"/>
      <c r="N131" s="8"/>
      <c r="O131" s="8"/>
      <c r="P131" s="8"/>
      <c r="Q131" s="8"/>
      <c r="R131" s="8"/>
      <c r="S131" s="8"/>
      <c r="T131" s="8"/>
      <c r="U131" s="8"/>
    </row>
    <row r="132" spans="1:21">
      <c r="A132" s="1"/>
      <c r="B132" s="2"/>
      <c r="C132" s="4"/>
      <c r="D132" s="4"/>
      <c r="F132" s="4"/>
      <c r="G132" s="4"/>
      <c r="H132" s="48"/>
      <c r="I132" s="52" t="s">
        <v>678</v>
      </c>
      <c r="J132" s="53"/>
      <c r="K132" s="54" t="s">
        <v>28</v>
      </c>
      <c r="L132" s="54" t="s">
        <v>28</v>
      </c>
      <c r="M132" s="8"/>
      <c r="N132" s="8"/>
      <c r="O132" s="8"/>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7</v>
      </c>
      <c r="K133" s="117">
        <v>3</v>
      </c>
      <c r="L133" s="117">
        <v>3</v>
      </c>
    </row>
    <row r="134" spans="1:21" s="57" customFormat="1" ht="20.25" customHeight="1" thickBot="1">
      <c r="A134" s="1"/>
      <c r="B134" s="96"/>
      <c r="C134" s="294"/>
      <c r="D134" s="294"/>
      <c r="E134" s="294"/>
      <c r="F134" s="294"/>
      <c r="G134" s="292" t="s">
        <v>136</v>
      </c>
      <c r="H134" s="293"/>
      <c r="I134" s="290"/>
      <c r="J134" s="118">
        <v>0</v>
      </c>
      <c r="K134" s="119">
        <v>0</v>
      </c>
      <c r="L134" s="119">
        <v>0</v>
      </c>
    </row>
    <row r="135" spans="1:21" s="57" customFormat="1" ht="20.25" customHeight="1" thickBot="1">
      <c r="A135" s="1"/>
      <c r="B135" s="96"/>
      <c r="C135" s="294" t="s">
        <v>137</v>
      </c>
      <c r="D135" s="295"/>
      <c r="E135" s="295"/>
      <c r="F135" s="295"/>
      <c r="G135" s="296" t="s">
        <v>134</v>
      </c>
      <c r="H135" s="297"/>
      <c r="I135" s="290"/>
      <c r="J135" s="120">
        <v>15</v>
      </c>
      <c r="K135" s="121">
        <v>6</v>
      </c>
      <c r="L135" s="121">
        <v>6</v>
      </c>
    </row>
    <row r="136" spans="1:21" s="57" customFormat="1" ht="20.25" customHeight="1" thickBot="1">
      <c r="A136" s="1"/>
      <c r="B136" s="96"/>
      <c r="C136" s="295"/>
      <c r="D136" s="295"/>
      <c r="E136" s="295"/>
      <c r="F136" s="295"/>
      <c r="G136" s="292" t="s">
        <v>136</v>
      </c>
      <c r="H136" s="293"/>
      <c r="I136" s="290"/>
      <c r="J136" s="118">
        <v>0</v>
      </c>
      <c r="K136" s="119">
        <v>0</v>
      </c>
      <c r="L136" s="119">
        <v>0</v>
      </c>
    </row>
    <row r="137" spans="1:21" s="57" customFormat="1" ht="20.25" customHeight="1" thickBot="1">
      <c r="A137" s="1"/>
      <c r="B137" s="96"/>
      <c r="C137" s="294" t="s">
        <v>138</v>
      </c>
      <c r="D137" s="295"/>
      <c r="E137" s="295"/>
      <c r="F137" s="295"/>
      <c r="G137" s="296" t="s">
        <v>134</v>
      </c>
      <c r="H137" s="297"/>
      <c r="I137" s="290"/>
      <c r="J137" s="120">
        <v>33</v>
      </c>
      <c r="K137" s="121">
        <v>16</v>
      </c>
      <c r="L137" s="121">
        <v>16</v>
      </c>
    </row>
    <row r="138" spans="1:21" s="57" customFormat="1" ht="20.25" customHeight="1" thickBot="1">
      <c r="A138" s="1"/>
      <c r="B138" s="96"/>
      <c r="C138" s="295"/>
      <c r="D138" s="295"/>
      <c r="E138" s="295"/>
      <c r="F138" s="295"/>
      <c r="G138" s="292" t="s">
        <v>136</v>
      </c>
      <c r="H138" s="293"/>
      <c r="I138" s="290"/>
      <c r="J138" s="118">
        <v>0</v>
      </c>
      <c r="K138" s="119">
        <v>0</v>
      </c>
      <c r="L138" s="119">
        <v>0</v>
      </c>
    </row>
    <row r="139" spans="1:21" s="57" customFormat="1" ht="20.25" customHeight="1" thickBot="1">
      <c r="A139" s="1"/>
      <c r="B139" s="96"/>
      <c r="C139" s="294" t="s">
        <v>139</v>
      </c>
      <c r="D139" s="295"/>
      <c r="E139" s="295"/>
      <c r="F139" s="295"/>
      <c r="G139" s="296" t="s">
        <v>134</v>
      </c>
      <c r="H139" s="297"/>
      <c r="I139" s="290"/>
      <c r="J139" s="120">
        <v>0</v>
      </c>
      <c r="K139" s="121">
        <v>0</v>
      </c>
      <c r="L139" s="121">
        <v>0</v>
      </c>
    </row>
    <row r="140" spans="1:21" s="57" customFormat="1" ht="20.25" customHeight="1" thickBot="1">
      <c r="A140" s="1"/>
      <c r="B140" s="58"/>
      <c r="C140" s="295"/>
      <c r="D140" s="295"/>
      <c r="E140" s="295"/>
      <c r="F140" s="295"/>
      <c r="G140" s="292" t="s">
        <v>136</v>
      </c>
      <c r="H140" s="293"/>
      <c r="I140" s="290"/>
      <c r="J140" s="118">
        <v>0</v>
      </c>
      <c r="K140" s="119">
        <v>0</v>
      </c>
      <c r="L140" s="119">
        <v>0</v>
      </c>
    </row>
    <row r="141" spans="1:21" s="57" customFormat="1" ht="20.25" customHeight="1" thickBot="1">
      <c r="A141" s="1"/>
      <c r="B141" s="58"/>
      <c r="C141" s="294" t="s">
        <v>140</v>
      </c>
      <c r="D141" s="295"/>
      <c r="E141" s="295"/>
      <c r="F141" s="295"/>
      <c r="G141" s="296" t="s">
        <v>134</v>
      </c>
      <c r="H141" s="297"/>
      <c r="I141" s="290"/>
      <c r="J141" s="120">
        <v>1</v>
      </c>
      <c r="K141" s="121">
        <v>0</v>
      </c>
      <c r="L141" s="121">
        <v>0</v>
      </c>
    </row>
    <row r="142" spans="1:21" s="57" customFormat="1" ht="20.25" customHeight="1" thickBot="1">
      <c r="A142" s="1"/>
      <c r="B142" s="58"/>
      <c r="C142" s="295"/>
      <c r="D142" s="295"/>
      <c r="E142" s="295"/>
      <c r="F142" s="295"/>
      <c r="G142" s="292" t="s">
        <v>136</v>
      </c>
      <c r="H142" s="293"/>
      <c r="I142" s="290"/>
      <c r="J142" s="118">
        <v>0</v>
      </c>
      <c r="K142" s="119">
        <v>0</v>
      </c>
      <c r="L142" s="119">
        <v>0</v>
      </c>
    </row>
    <row r="143" spans="1:21" s="57" customFormat="1" ht="20.25" customHeight="1" thickBot="1">
      <c r="A143" s="1"/>
      <c r="B143" s="58"/>
      <c r="C143" s="294" t="s">
        <v>141</v>
      </c>
      <c r="D143" s="295"/>
      <c r="E143" s="295"/>
      <c r="F143" s="295"/>
      <c r="G143" s="296" t="s">
        <v>134</v>
      </c>
      <c r="H143" s="297"/>
      <c r="I143" s="290"/>
      <c r="J143" s="120">
        <v>0</v>
      </c>
      <c r="K143" s="121">
        <v>0</v>
      </c>
      <c r="L143" s="121">
        <v>0</v>
      </c>
    </row>
    <row r="144" spans="1:21" s="57" customFormat="1" ht="20.25" customHeight="1" thickBot="1">
      <c r="A144" s="1"/>
      <c r="B144" s="58"/>
      <c r="C144" s="295"/>
      <c r="D144" s="295"/>
      <c r="E144" s="295"/>
      <c r="F144" s="295"/>
      <c r="G144" s="292" t="s">
        <v>136</v>
      </c>
      <c r="H144" s="293"/>
      <c r="I144" s="290"/>
      <c r="J144" s="118">
        <v>0</v>
      </c>
      <c r="K144" s="119">
        <v>0</v>
      </c>
      <c r="L144" s="119">
        <v>0</v>
      </c>
    </row>
    <row r="145" spans="1:21" s="57" customFormat="1" ht="20.25" customHeight="1" thickBot="1">
      <c r="A145" s="1"/>
      <c r="B145" s="58"/>
      <c r="C145" s="294" t="s">
        <v>142</v>
      </c>
      <c r="D145" s="295"/>
      <c r="E145" s="295"/>
      <c r="F145" s="295"/>
      <c r="G145" s="296" t="s">
        <v>134</v>
      </c>
      <c r="H145" s="297"/>
      <c r="I145" s="290"/>
      <c r="J145" s="120">
        <v>0</v>
      </c>
      <c r="K145" s="121">
        <v>0</v>
      </c>
      <c r="L145" s="121">
        <v>0</v>
      </c>
    </row>
    <row r="146" spans="1:21" s="57" customFormat="1" ht="20.25" customHeight="1" thickBot="1">
      <c r="A146" s="1"/>
      <c r="B146" s="58"/>
      <c r="C146" s="295"/>
      <c r="D146" s="295"/>
      <c r="E146" s="295"/>
      <c r="F146" s="295"/>
      <c r="G146" s="292" t="s">
        <v>136</v>
      </c>
      <c r="H146" s="293"/>
      <c r="I146" s="290"/>
      <c r="J146" s="118">
        <v>0</v>
      </c>
      <c r="K146" s="119">
        <v>0</v>
      </c>
      <c r="L146" s="119">
        <v>0</v>
      </c>
    </row>
    <row r="147" spans="1:21" s="57" customFormat="1" ht="20.25" customHeight="1" thickBot="1">
      <c r="A147" s="1"/>
      <c r="B147" s="58"/>
      <c r="C147" s="294" t="s">
        <v>143</v>
      </c>
      <c r="D147" s="295"/>
      <c r="E147" s="295"/>
      <c r="F147" s="295"/>
      <c r="G147" s="296" t="s">
        <v>134</v>
      </c>
      <c r="H147" s="297"/>
      <c r="I147" s="290"/>
      <c r="J147" s="120">
        <v>1</v>
      </c>
      <c r="K147" s="121">
        <v>0</v>
      </c>
      <c r="L147" s="121">
        <v>0</v>
      </c>
    </row>
    <row r="148" spans="1:21" s="57" customFormat="1" ht="20.25" customHeight="1" thickBot="1">
      <c r="A148" s="1"/>
      <c r="B148" s="58"/>
      <c r="C148" s="295"/>
      <c r="D148" s="295"/>
      <c r="E148" s="295"/>
      <c r="F148" s="295"/>
      <c r="G148" s="292" t="s">
        <v>136</v>
      </c>
      <c r="H148" s="293"/>
      <c r="I148" s="290"/>
      <c r="J148" s="118">
        <v>0</v>
      </c>
      <c r="K148" s="119">
        <v>0</v>
      </c>
      <c r="L148" s="119">
        <v>0</v>
      </c>
    </row>
    <row r="149" spans="1:21" s="57" customFormat="1" ht="20.25" customHeight="1" thickBot="1">
      <c r="A149" s="1"/>
      <c r="B149" s="58"/>
      <c r="C149" s="294" t="s">
        <v>144</v>
      </c>
      <c r="D149" s="295"/>
      <c r="E149" s="295"/>
      <c r="F149" s="295"/>
      <c r="G149" s="296" t="s">
        <v>134</v>
      </c>
      <c r="H149" s="297"/>
      <c r="I149" s="290"/>
      <c r="J149" s="120">
        <v>0</v>
      </c>
      <c r="K149" s="121">
        <v>0</v>
      </c>
      <c r="L149" s="121">
        <v>0</v>
      </c>
    </row>
    <row r="150" spans="1:21" s="57" customFormat="1" ht="20.25" customHeight="1">
      <c r="A150" s="1"/>
      <c r="B150" s="58"/>
      <c r="C150" s="304"/>
      <c r="D150" s="304"/>
      <c r="E150" s="304"/>
      <c r="F150" s="304"/>
      <c r="G150" s="281" t="s">
        <v>136</v>
      </c>
      <c r="H150" s="282"/>
      <c r="I150" s="291"/>
      <c r="J150" s="122">
        <v>0</v>
      </c>
      <c r="K150" s="123">
        <v>0</v>
      </c>
      <c r="L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678</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0</v>
      </c>
      <c r="L155" s="117">
        <v>0</v>
      </c>
      <c r="M155" s="117">
        <v>1</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0</v>
      </c>
      <c r="L157" s="121">
        <v>2</v>
      </c>
      <c r="M157" s="121">
        <v>1</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0</v>
      </c>
      <c r="L159" s="121">
        <v>1</v>
      </c>
      <c r="M159" s="121">
        <v>0</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0</v>
      </c>
      <c r="M163" s="121">
        <v>1</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0</v>
      </c>
      <c r="M165" s="121">
        <v>0</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0</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0</v>
      </c>
      <c r="M169" s="121">
        <v>1</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0</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674</v>
      </c>
      <c r="L178" s="51" t="s">
        <v>675</v>
      </c>
      <c r="M178" s="8"/>
      <c r="N178" s="8"/>
      <c r="O178" s="8"/>
      <c r="P178" s="8"/>
      <c r="Q178" s="8"/>
      <c r="R178" s="8"/>
      <c r="S178" s="8"/>
      <c r="T178" s="8"/>
      <c r="U178" s="8"/>
    </row>
    <row r="179" spans="1:21">
      <c r="A179" s="1"/>
      <c r="B179" s="2"/>
      <c r="C179" s="4"/>
      <c r="D179" s="4"/>
      <c r="F179" s="4"/>
      <c r="G179" s="4"/>
      <c r="H179" s="48"/>
      <c r="I179" s="52" t="s">
        <v>678</v>
      </c>
      <c r="J179" s="53"/>
      <c r="K179" s="112" t="s">
        <v>28</v>
      </c>
      <c r="L179" s="112" t="s">
        <v>28</v>
      </c>
      <c r="M179" s="8"/>
      <c r="N179" s="8"/>
      <c r="O179" s="8"/>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124</v>
      </c>
      <c r="K180" s="104"/>
      <c r="L180" s="105"/>
    </row>
    <row r="181" spans="1:21" s="57" customFormat="1" ht="18" customHeight="1" thickBot="1">
      <c r="A181" s="1"/>
      <c r="B181" s="130"/>
      <c r="C181" s="296" t="s">
        <v>153</v>
      </c>
      <c r="D181" s="296"/>
      <c r="E181" s="296"/>
      <c r="F181" s="297"/>
      <c r="G181" s="294" t="s">
        <v>154</v>
      </c>
      <c r="H181" s="131" t="s">
        <v>155</v>
      </c>
      <c r="I181" s="284"/>
      <c r="J181" s="120"/>
      <c r="K181" s="106"/>
      <c r="L181" s="107"/>
    </row>
    <row r="182" spans="1:21" s="57" customFormat="1" ht="18" thickBot="1">
      <c r="A182" s="1"/>
      <c r="B182" s="130"/>
      <c r="C182" s="281"/>
      <c r="D182" s="281"/>
      <c r="E182" s="281"/>
      <c r="F182" s="282"/>
      <c r="G182" s="294"/>
      <c r="H182" s="132" t="s">
        <v>156</v>
      </c>
      <c r="I182" s="284"/>
      <c r="J182" s="118"/>
      <c r="K182" s="106"/>
      <c r="L182" s="107"/>
    </row>
    <row r="183" spans="1:21" s="57" customFormat="1" ht="18" thickBot="1">
      <c r="A183" s="1"/>
      <c r="B183" s="130"/>
      <c r="C183" s="281"/>
      <c r="D183" s="281"/>
      <c r="E183" s="281"/>
      <c r="F183" s="282"/>
      <c r="G183" s="294" t="s">
        <v>157</v>
      </c>
      <c r="H183" s="131" t="s">
        <v>155</v>
      </c>
      <c r="I183" s="284"/>
      <c r="J183" s="120"/>
      <c r="K183" s="106"/>
      <c r="L183" s="107"/>
    </row>
    <row r="184" spans="1:21" s="57" customFormat="1" ht="18" thickBot="1">
      <c r="A184" s="1"/>
      <c r="B184" s="130"/>
      <c r="C184" s="281"/>
      <c r="D184" s="281"/>
      <c r="E184" s="281"/>
      <c r="F184" s="282"/>
      <c r="G184" s="295"/>
      <c r="H184" s="132" t="s">
        <v>156</v>
      </c>
      <c r="I184" s="284"/>
      <c r="J184" s="118"/>
      <c r="K184" s="106"/>
      <c r="L184" s="107"/>
    </row>
    <row r="185" spans="1:21" s="57" customFormat="1" ht="18" thickBot="1">
      <c r="A185" s="1"/>
      <c r="B185" s="130"/>
      <c r="C185" s="281"/>
      <c r="D185" s="281"/>
      <c r="E185" s="281"/>
      <c r="F185" s="282"/>
      <c r="G185" s="294" t="s">
        <v>158</v>
      </c>
      <c r="H185" s="131" t="s">
        <v>155</v>
      </c>
      <c r="I185" s="284"/>
      <c r="J185" s="120"/>
      <c r="K185" s="106"/>
      <c r="L185" s="107"/>
    </row>
    <row r="186" spans="1:21" s="57" customFormat="1" ht="18" thickBot="1">
      <c r="A186" s="1"/>
      <c r="B186" s="130"/>
      <c r="C186" s="281"/>
      <c r="D186" s="281"/>
      <c r="E186" s="281"/>
      <c r="F186" s="282"/>
      <c r="G186" s="295"/>
      <c r="H186" s="132" t="s">
        <v>156</v>
      </c>
      <c r="I186" s="284"/>
      <c r="J186" s="118"/>
      <c r="K186" s="106"/>
      <c r="L186" s="107"/>
    </row>
    <row r="187" spans="1:21" s="57" customFormat="1" ht="18" thickBot="1">
      <c r="A187" s="1"/>
      <c r="B187" s="130"/>
      <c r="C187" s="281"/>
      <c r="D187" s="281"/>
      <c r="E187" s="281"/>
      <c r="F187" s="282"/>
      <c r="G187" s="309" t="s">
        <v>159</v>
      </c>
      <c r="H187" s="131" t="s">
        <v>155</v>
      </c>
      <c r="I187" s="284"/>
      <c r="J187" s="120"/>
      <c r="K187" s="106"/>
      <c r="L187" s="107"/>
    </row>
    <row r="188" spans="1:21" s="57" customFormat="1" ht="18" thickBot="1">
      <c r="A188" s="1"/>
      <c r="B188" s="130"/>
      <c r="C188" s="281"/>
      <c r="D188" s="281"/>
      <c r="E188" s="281"/>
      <c r="F188" s="282"/>
      <c r="G188" s="295"/>
      <c r="H188" s="132" t="s">
        <v>156</v>
      </c>
      <c r="I188" s="284"/>
      <c r="J188" s="118"/>
      <c r="K188" s="106"/>
      <c r="L188" s="107"/>
    </row>
    <row r="189" spans="1:21" s="57" customFormat="1" ht="18" thickBot="1">
      <c r="A189" s="1"/>
      <c r="B189" s="130"/>
      <c r="C189" s="281"/>
      <c r="D189" s="281"/>
      <c r="E189" s="281"/>
      <c r="F189" s="282"/>
      <c r="G189" s="294" t="s">
        <v>160</v>
      </c>
      <c r="H189" s="131" t="s">
        <v>155</v>
      </c>
      <c r="I189" s="284"/>
      <c r="J189" s="120"/>
      <c r="K189" s="106"/>
      <c r="L189" s="107"/>
    </row>
    <row r="190" spans="1:21" s="57" customFormat="1" ht="18" thickBot="1">
      <c r="A190" s="1"/>
      <c r="B190" s="130"/>
      <c r="C190" s="281"/>
      <c r="D190" s="281"/>
      <c r="E190" s="281"/>
      <c r="F190" s="282"/>
      <c r="G190" s="295"/>
      <c r="H190" s="132" t="s">
        <v>156</v>
      </c>
      <c r="I190" s="284"/>
      <c r="J190" s="118"/>
      <c r="K190" s="106"/>
      <c r="L190" s="107"/>
    </row>
    <row r="191" spans="1:21" s="57" customFormat="1" ht="18" thickBot="1">
      <c r="A191" s="1"/>
      <c r="B191" s="130"/>
      <c r="C191" s="281"/>
      <c r="D191" s="281"/>
      <c r="E191" s="281"/>
      <c r="F191" s="282"/>
      <c r="G191" s="294" t="s">
        <v>149</v>
      </c>
      <c r="H191" s="131" t="s">
        <v>155</v>
      </c>
      <c r="I191" s="284"/>
      <c r="J191" s="120"/>
      <c r="K191" s="106"/>
      <c r="L191" s="107"/>
    </row>
    <row r="192" spans="1:21" s="57" customFormat="1">
      <c r="A192" s="1"/>
      <c r="B192" s="130"/>
      <c r="C192" s="281"/>
      <c r="D192" s="281"/>
      <c r="E192" s="281"/>
      <c r="F192" s="282"/>
      <c r="G192" s="304"/>
      <c r="H192" s="133" t="s">
        <v>156</v>
      </c>
      <c r="I192" s="285"/>
      <c r="J192" s="122"/>
      <c r="K192" s="108"/>
      <c r="L192" s="109"/>
    </row>
    <row r="193" spans="1:21" s="61" customFormat="1">
      <c r="A193" s="1"/>
      <c r="B193" s="19"/>
      <c r="C193" s="19"/>
      <c r="D193" s="19"/>
      <c r="E193" s="19"/>
      <c r="F193" s="19"/>
      <c r="G193" s="19"/>
      <c r="H193" s="14"/>
      <c r="I193" s="14"/>
      <c r="J193" s="59"/>
      <c r="K193" s="77"/>
      <c r="L193" s="77"/>
    </row>
    <row r="194" spans="1:21" s="57" customFormat="1">
      <c r="A194" s="1"/>
      <c r="B194" s="58"/>
      <c r="C194" s="47"/>
      <c r="D194" s="47"/>
      <c r="E194" s="47"/>
      <c r="F194" s="47"/>
      <c r="G194" s="47"/>
      <c r="H194" s="62"/>
      <c r="I194" s="62"/>
      <c r="J194" s="59"/>
      <c r="K194" s="63"/>
      <c r="L194" s="63"/>
    </row>
    <row r="195" spans="1:21" s="61" customFormat="1">
      <c r="A195" s="1"/>
      <c r="B195" s="130"/>
      <c r="C195" s="134"/>
      <c r="D195" s="134"/>
      <c r="E195" s="4"/>
      <c r="F195" s="4"/>
      <c r="G195" s="4"/>
      <c r="H195" s="48"/>
      <c r="I195" s="48"/>
      <c r="J195" s="76"/>
      <c r="K195" s="77"/>
      <c r="L195" s="77"/>
    </row>
    <row r="196" spans="1:21" s="61" customFormat="1">
      <c r="A196" s="1"/>
      <c r="B196" s="19" t="s">
        <v>161</v>
      </c>
      <c r="C196" s="19"/>
      <c r="D196" s="19"/>
      <c r="E196" s="19"/>
      <c r="F196" s="19"/>
      <c r="G196" s="19"/>
      <c r="H196" s="14"/>
      <c r="I196" s="14"/>
      <c r="J196" s="128"/>
      <c r="K196" s="77"/>
      <c r="L196" s="77"/>
    </row>
    <row r="197" spans="1:21">
      <c r="A197" s="1"/>
      <c r="B197" s="19"/>
      <c r="C197" s="19"/>
      <c r="D197" s="19"/>
      <c r="E197" s="19"/>
      <c r="F197" s="19"/>
      <c r="G197" s="19"/>
      <c r="H197" s="14"/>
      <c r="I197" s="14"/>
      <c r="K197" s="50"/>
      <c r="L197" s="50"/>
      <c r="M197" s="8"/>
      <c r="N197" s="8"/>
      <c r="O197" s="8"/>
      <c r="P197" s="8"/>
      <c r="Q197" s="8"/>
      <c r="R197" s="8"/>
      <c r="S197" s="8"/>
      <c r="T197" s="8"/>
      <c r="U197" s="8"/>
    </row>
    <row r="198" spans="1:21">
      <c r="A198" s="1"/>
      <c r="B198" s="19"/>
      <c r="C198" s="4"/>
      <c r="D198" s="4"/>
      <c r="F198" s="4"/>
      <c r="G198" s="4"/>
      <c r="H198" s="48"/>
      <c r="I198" s="48"/>
      <c r="J198" s="51" t="s">
        <v>25</v>
      </c>
      <c r="K198" s="51" t="s">
        <v>674</v>
      </c>
      <c r="L198" s="51" t="s">
        <v>675</v>
      </c>
      <c r="M198" s="8"/>
      <c r="N198" s="8"/>
      <c r="O198" s="8"/>
      <c r="P198" s="8"/>
      <c r="Q198" s="8"/>
      <c r="R198" s="8"/>
      <c r="S198" s="8"/>
      <c r="T198" s="8"/>
      <c r="U198" s="8"/>
    </row>
    <row r="199" spans="1:21">
      <c r="A199" s="1"/>
      <c r="B199" s="2"/>
      <c r="C199" s="4"/>
      <c r="D199" s="4"/>
      <c r="F199" s="4"/>
      <c r="G199" s="4"/>
      <c r="H199" s="48"/>
      <c r="I199" s="52" t="s">
        <v>162</v>
      </c>
      <c r="J199" s="53"/>
      <c r="K199" s="112" t="s">
        <v>28</v>
      </c>
      <c r="L199" s="112" t="s">
        <v>28</v>
      </c>
      <c r="M199" s="8"/>
      <c r="N199" s="8"/>
      <c r="O199" s="8"/>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0</v>
      </c>
      <c r="K200" s="104"/>
      <c r="L200" s="105"/>
    </row>
    <row r="201" spans="1:21" s="57" customFormat="1" ht="23.1" customHeight="1">
      <c r="A201" s="1"/>
      <c r="B201" s="130"/>
      <c r="C201" s="261"/>
      <c r="D201" s="262"/>
      <c r="E201" s="308"/>
      <c r="F201" s="308"/>
      <c r="G201" s="281" t="s">
        <v>167</v>
      </c>
      <c r="H201" s="282"/>
      <c r="I201" s="284"/>
      <c r="J201" s="135">
        <v>0</v>
      </c>
      <c r="K201" s="106"/>
      <c r="L201" s="107"/>
    </row>
    <row r="202" spans="1:21" s="57" customFormat="1" ht="23.1" customHeight="1">
      <c r="A202" s="1"/>
      <c r="B202" s="130"/>
      <c r="C202" s="261"/>
      <c r="D202" s="262"/>
      <c r="E202" s="308"/>
      <c r="F202" s="308"/>
      <c r="G202" s="281" t="s">
        <v>168</v>
      </c>
      <c r="H202" s="282"/>
      <c r="I202" s="284"/>
      <c r="J202" s="135">
        <v>0</v>
      </c>
      <c r="K202" s="106"/>
      <c r="L202" s="107"/>
    </row>
    <row r="203" spans="1:21" s="57" customFormat="1" ht="17.25" customHeight="1">
      <c r="A203" s="1"/>
      <c r="B203" s="130"/>
      <c r="C203" s="265"/>
      <c r="D203" s="266"/>
      <c r="E203" s="281" t="s">
        <v>149</v>
      </c>
      <c r="F203" s="282"/>
      <c r="G203" s="282"/>
      <c r="H203" s="282"/>
      <c r="I203" s="285"/>
      <c r="J203" s="135">
        <v>0</v>
      </c>
      <c r="K203" s="106"/>
      <c r="L203" s="107"/>
    </row>
    <row r="204" spans="1:21" s="57" customFormat="1" ht="23.1" customHeight="1">
      <c r="A204" s="1"/>
      <c r="B204" s="130"/>
      <c r="C204" s="271" t="s">
        <v>169</v>
      </c>
      <c r="D204" s="312"/>
      <c r="E204" s="281" t="s">
        <v>170</v>
      </c>
      <c r="F204" s="282"/>
      <c r="G204" s="282"/>
      <c r="H204" s="282"/>
      <c r="I204" s="277" t="s">
        <v>534</v>
      </c>
      <c r="J204" s="135">
        <v>0</v>
      </c>
      <c r="K204" s="106"/>
      <c r="L204" s="107"/>
    </row>
    <row r="205" spans="1:21" s="57" customFormat="1" ht="23.1" customHeight="1">
      <c r="A205" s="1"/>
      <c r="B205" s="130"/>
      <c r="C205" s="313"/>
      <c r="D205" s="314"/>
      <c r="E205" s="281" t="s">
        <v>172</v>
      </c>
      <c r="F205" s="282"/>
      <c r="G205" s="282"/>
      <c r="H205" s="282"/>
      <c r="I205" s="284"/>
      <c r="J205" s="135">
        <v>0</v>
      </c>
      <c r="K205" s="106"/>
      <c r="L205" s="107"/>
    </row>
    <row r="206" spans="1:21" s="57" customFormat="1" ht="23.1" customHeight="1">
      <c r="A206" s="1"/>
      <c r="B206" s="130"/>
      <c r="C206" s="315"/>
      <c r="D206" s="316"/>
      <c r="E206" s="281" t="s">
        <v>173</v>
      </c>
      <c r="F206" s="282"/>
      <c r="G206" s="282"/>
      <c r="H206" s="282"/>
      <c r="I206" s="285"/>
      <c r="J206" s="135">
        <v>0</v>
      </c>
      <c r="K206" s="106"/>
      <c r="L206" s="107"/>
    </row>
    <row r="207" spans="1:21" s="57" customFormat="1" ht="42.75">
      <c r="A207" s="1"/>
      <c r="B207" s="130"/>
      <c r="C207" s="271" t="s">
        <v>174</v>
      </c>
      <c r="D207" s="312"/>
      <c r="E207" s="281" t="s">
        <v>175</v>
      </c>
      <c r="F207" s="282"/>
      <c r="G207" s="282"/>
      <c r="H207" s="282"/>
      <c r="I207" s="97" t="s">
        <v>535</v>
      </c>
      <c r="J207" s="135">
        <v>0</v>
      </c>
      <c r="K207" s="106"/>
      <c r="L207" s="107"/>
    </row>
    <row r="208" spans="1:21" s="57" customFormat="1" ht="30" customHeight="1">
      <c r="A208" s="1"/>
      <c r="B208" s="130"/>
      <c r="C208" s="313"/>
      <c r="D208" s="314"/>
      <c r="E208" s="281" t="s">
        <v>536</v>
      </c>
      <c r="F208" s="282"/>
      <c r="G208" s="282"/>
      <c r="H208" s="282"/>
      <c r="I208" s="283" t="s">
        <v>537</v>
      </c>
      <c r="J208" s="135">
        <v>0</v>
      </c>
      <c r="K208" s="106"/>
      <c r="L208" s="107"/>
    </row>
    <row r="209" spans="1:21" s="57" customFormat="1" ht="30" customHeight="1">
      <c r="A209" s="1"/>
      <c r="B209" s="130"/>
      <c r="C209" s="313"/>
      <c r="D209" s="314"/>
      <c r="E209" s="281" t="s">
        <v>538</v>
      </c>
      <c r="F209" s="282"/>
      <c r="G209" s="282"/>
      <c r="H209" s="282"/>
      <c r="I209" s="317"/>
      <c r="J209" s="135">
        <v>0</v>
      </c>
      <c r="K209" s="106"/>
      <c r="L209" s="107"/>
    </row>
    <row r="210" spans="1:21" s="57" customFormat="1" ht="42.75">
      <c r="A210" s="1"/>
      <c r="B210" s="130"/>
      <c r="C210" s="313"/>
      <c r="D210" s="314"/>
      <c r="E210" s="281" t="s">
        <v>539</v>
      </c>
      <c r="F210" s="282"/>
      <c r="G210" s="282"/>
      <c r="H210" s="282"/>
      <c r="I210" s="97" t="s">
        <v>540</v>
      </c>
      <c r="J210" s="135">
        <v>0</v>
      </c>
      <c r="K210" s="106"/>
      <c r="L210" s="107"/>
    </row>
    <row r="211" spans="1:21" s="57" customFormat="1" ht="42.75">
      <c r="A211" s="1"/>
      <c r="B211" s="130"/>
      <c r="C211" s="313"/>
      <c r="D211" s="314"/>
      <c r="E211" s="281" t="s">
        <v>541</v>
      </c>
      <c r="F211" s="282"/>
      <c r="G211" s="282"/>
      <c r="H211" s="282"/>
      <c r="I211" s="97" t="s">
        <v>542</v>
      </c>
      <c r="J211" s="135">
        <v>0</v>
      </c>
      <c r="K211" s="106"/>
      <c r="L211" s="107"/>
    </row>
    <row r="212" spans="1:21" s="57" customFormat="1" ht="42.75">
      <c r="A212" s="1"/>
      <c r="B212" s="130"/>
      <c r="C212" s="313"/>
      <c r="D212" s="314"/>
      <c r="E212" s="281" t="s">
        <v>184</v>
      </c>
      <c r="F212" s="282"/>
      <c r="G212" s="282"/>
      <c r="H212" s="282"/>
      <c r="I212" s="97" t="s">
        <v>543</v>
      </c>
      <c r="J212" s="135">
        <v>0</v>
      </c>
      <c r="K212" s="106"/>
      <c r="L212" s="107"/>
    </row>
    <row r="213" spans="1:21" s="57" customFormat="1" ht="42.75">
      <c r="A213" s="1"/>
      <c r="B213" s="130"/>
      <c r="C213" s="315"/>
      <c r="D213" s="316"/>
      <c r="E213" s="281" t="s">
        <v>186</v>
      </c>
      <c r="F213" s="282"/>
      <c r="G213" s="282"/>
      <c r="H213" s="282"/>
      <c r="I213" s="97" t="s">
        <v>544</v>
      </c>
      <c r="J213" s="135">
        <v>0</v>
      </c>
      <c r="K213" s="108"/>
      <c r="L213" s="109"/>
    </row>
    <row r="214" spans="1:21" s="61" customFormat="1">
      <c r="A214" s="1"/>
      <c r="B214" s="19"/>
      <c r="C214" s="19"/>
      <c r="D214" s="19"/>
      <c r="E214" s="19"/>
      <c r="F214" s="19"/>
      <c r="G214" s="19"/>
      <c r="H214" s="14"/>
      <c r="I214" s="14"/>
      <c r="J214" s="59"/>
      <c r="K214" s="60"/>
      <c r="L214" s="60"/>
    </row>
    <row r="215" spans="1:21" s="57" customFormat="1">
      <c r="A215" s="1"/>
      <c r="B215" s="58"/>
      <c r="C215" s="47"/>
      <c r="D215" s="47"/>
      <c r="E215" s="47"/>
      <c r="F215" s="47"/>
      <c r="G215" s="47"/>
      <c r="H215" s="62"/>
      <c r="I215" s="62"/>
      <c r="J215" s="59"/>
      <c r="K215" s="63"/>
      <c r="L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row>
    <row r="218" spans="1:21" s="61" customFormat="1" ht="19.5">
      <c r="A218" s="1"/>
      <c r="B218" s="137" t="s">
        <v>188</v>
      </c>
      <c r="C218" s="138"/>
      <c r="D218" s="138"/>
      <c r="E218" s="42"/>
      <c r="F218" s="42"/>
      <c r="G218" s="42"/>
      <c r="H218" s="43"/>
      <c r="I218" s="43"/>
      <c r="J218" s="139"/>
      <c r="K218" s="77"/>
      <c r="L218" s="77"/>
    </row>
    <row r="219" spans="1:21" s="143" customFormat="1">
      <c r="A219" s="1"/>
      <c r="B219" s="140"/>
      <c r="C219" s="47"/>
      <c r="D219" s="4"/>
      <c r="E219" s="47"/>
      <c r="F219" s="47"/>
      <c r="G219" s="47"/>
      <c r="H219" s="141"/>
      <c r="I219" s="141"/>
      <c r="J219" s="76"/>
      <c r="K219" s="142"/>
      <c r="L219" s="142"/>
      <c r="M219" s="8"/>
    </row>
    <row r="220" spans="1:21" s="61" customFormat="1">
      <c r="A220" s="1"/>
      <c r="B220" s="140" t="s">
        <v>189</v>
      </c>
      <c r="C220" s="52"/>
      <c r="D220" s="52"/>
      <c r="E220" s="4"/>
      <c r="F220" s="4"/>
      <c r="G220" s="4"/>
      <c r="H220" s="48"/>
      <c r="I220" s="48"/>
      <c r="J220" s="76"/>
      <c r="K220" s="77"/>
      <c r="L220" s="77"/>
    </row>
    <row r="221" spans="1:21">
      <c r="A221" s="1"/>
      <c r="B221" s="19"/>
      <c r="C221" s="19"/>
      <c r="D221" s="19"/>
      <c r="E221" s="19"/>
      <c r="F221" s="19"/>
      <c r="G221" s="19"/>
      <c r="H221" s="14"/>
      <c r="I221" s="14"/>
      <c r="K221" s="50"/>
      <c r="L221" s="50"/>
      <c r="M221" s="8"/>
      <c r="N221" s="8"/>
      <c r="O221" s="8"/>
      <c r="P221" s="8"/>
      <c r="Q221" s="8"/>
      <c r="R221" s="8"/>
      <c r="S221" s="8"/>
      <c r="T221" s="8"/>
      <c r="U221" s="8"/>
    </row>
    <row r="222" spans="1:21">
      <c r="A222" s="1"/>
      <c r="B222" s="19"/>
      <c r="C222" s="4"/>
      <c r="D222" s="4"/>
      <c r="F222" s="4"/>
      <c r="G222" s="4"/>
      <c r="H222" s="48"/>
      <c r="I222" s="48"/>
      <c r="J222" s="51" t="s">
        <v>25</v>
      </c>
      <c r="K222" s="51" t="s">
        <v>674</v>
      </c>
      <c r="L222" s="51" t="s">
        <v>675</v>
      </c>
      <c r="M222" s="8"/>
      <c r="N222" s="8"/>
      <c r="O222" s="8"/>
      <c r="P222" s="8"/>
      <c r="Q222" s="8"/>
      <c r="R222" s="8"/>
      <c r="S222" s="8"/>
      <c r="T222" s="8"/>
      <c r="U222" s="8"/>
    </row>
    <row r="223" spans="1:21">
      <c r="A223" s="1"/>
      <c r="B223" s="2"/>
      <c r="C223" s="4"/>
      <c r="D223" s="4"/>
      <c r="F223" s="4"/>
      <c r="G223" s="4"/>
      <c r="H223" s="48"/>
      <c r="I223" s="52" t="s">
        <v>162</v>
      </c>
      <c r="J223" s="53"/>
      <c r="K223" s="54" t="s">
        <v>28</v>
      </c>
      <c r="L223" s="54" t="s">
        <v>28</v>
      </c>
      <c r="M223" s="8"/>
      <c r="N223" s="8"/>
      <c r="O223" s="8"/>
      <c r="P223" s="8"/>
      <c r="Q223" s="8"/>
      <c r="R223" s="8"/>
      <c r="S223" s="8"/>
      <c r="T223" s="8"/>
      <c r="U223" s="8"/>
    </row>
    <row r="224" spans="1:21" s="57" customFormat="1" ht="17.25" customHeight="1" thickBot="1">
      <c r="A224" s="1"/>
      <c r="B224" s="58"/>
      <c r="C224" s="310" t="s">
        <v>190</v>
      </c>
      <c r="D224" s="267" t="s">
        <v>191</v>
      </c>
      <c r="E224" s="268"/>
      <c r="F224" s="268"/>
      <c r="G224" s="268"/>
      <c r="H224" s="268"/>
      <c r="I224" s="283" t="s">
        <v>545</v>
      </c>
      <c r="J224" s="144">
        <v>50</v>
      </c>
      <c r="K224" s="145">
        <v>19</v>
      </c>
      <c r="L224" s="145">
        <v>31</v>
      </c>
    </row>
    <row r="225" spans="1:21" s="57" customFormat="1" ht="17.25" customHeight="1">
      <c r="A225" s="1"/>
      <c r="B225" s="58"/>
      <c r="C225" s="311"/>
      <c r="D225" s="319"/>
      <c r="E225" s="306" t="s">
        <v>193</v>
      </c>
      <c r="F225" s="306"/>
      <c r="G225" s="306"/>
      <c r="H225" s="306"/>
      <c r="I225" s="318"/>
      <c r="J225" s="120">
        <v>50</v>
      </c>
      <c r="K225" s="121">
        <v>19</v>
      </c>
      <c r="L225" s="121">
        <v>31</v>
      </c>
    </row>
    <row r="226" spans="1:21" s="57" customFormat="1" ht="17.25" customHeight="1">
      <c r="A226" s="1"/>
      <c r="B226" s="58"/>
      <c r="C226" s="311"/>
      <c r="D226" s="320"/>
      <c r="E226" s="281" t="s">
        <v>194</v>
      </c>
      <c r="F226" s="282"/>
      <c r="G226" s="282"/>
      <c r="H226" s="282"/>
      <c r="I226" s="318"/>
      <c r="J226" s="116">
        <v>0</v>
      </c>
      <c r="K226" s="117">
        <v>0</v>
      </c>
      <c r="L226" s="117">
        <v>0</v>
      </c>
    </row>
    <row r="227" spans="1:21" s="57" customFormat="1" ht="17.25" customHeight="1" thickBot="1">
      <c r="A227" s="1"/>
      <c r="B227" s="58"/>
      <c r="C227" s="311"/>
      <c r="D227" s="321"/>
      <c r="E227" s="292" t="s">
        <v>195</v>
      </c>
      <c r="F227" s="293"/>
      <c r="G227" s="293"/>
      <c r="H227" s="293"/>
      <c r="I227" s="318"/>
      <c r="J227" s="144">
        <v>0</v>
      </c>
      <c r="K227" s="145">
        <v>0</v>
      </c>
      <c r="L227" s="145">
        <v>0</v>
      </c>
    </row>
    <row r="228" spans="1:21" s="57" customFormat="1" ht="18" customHeight="1" thickBot="1">
      <c r="A228" s="1"/>
      <c r="B228" s="2"/>
      <c r="C228" s="311"/>
      <c r="D228" s="294" t="s">
        <v>196</v>
      </c>
      <c r="E228" s="295"/>
      <c r="F228" s="295"/>
      <c r="G228" s="295"/>
      <c r="H228" s="295"/>
      <c r="I228" s="318"/>
      <c r="J228" s="146">
        <v>35228</v>
      </c>
      <c r="K228" s="147">
        <v>18460</v>
      </c>
      <c r="L228" s="147">
        <v>16768</v>
      </c>
    </row>
    <row r="229" spans="1:21" s="57" customFormat="1" ht="17.25" customHeight="1">
      <c r="A229" s="1"/>
      <c r="B229" s="102"/>
      <c r="C229" s="311"/>
      <c r="D229" s="296" t="s">
        <v>197</v>
      </c>
      <c r="E229" s="297"/>
      <c r="F229" s="297"/>
      <c r="G229" s="297"/>
      <c r="H229" s="297"/>
      <c r="I229" s="317"/>
      <c r="J229" s="120">
        <v>56</v>
      </c>
      <c r="K229" s="121">
        <v>19</v>
      </c>
      <c r="L229" s="121">
        <v>37</v>
      </c>
    </row>
    <row r="230" spans="1:21" s="61" customFormat="1">
      <c r="A230" s="1"/>
      <c r="B230" s="19"/>
      <c r="C230" s="19"/>
      <c r="D230" s="19"/>
      <c r="E230" s="19"/>
      <c r="F230" s="19"/>
      <c r="G230" s="19"/>
      <c r="H230" s="14"/>
      <c r="I230" s="14"/>
      <c r="J230" s="59"/>
      <c r="K230" s="60"/>
      <c r="L230" s="60"/>
    </row>
    <row r="231" spans="1:21" s="57" customFormat="1">
      <c r="A231" s="1"/>
      <c r="B231" s="58"/>
      <c r="C231" s="47"/>
      <c r="D231" s="47"/>
      <c r="E231" s="47"/>
      <c r="F231" s="47"/>
      <c r="G231" s="47"/>
      <c r="H231" s="62"/>
      <c r="I231" s="62"/>
      <c r="J231" s="59"/>
      <c r="K231" s="63"/>
      <c r="L231" s="63"/>
    </row>
    <row r="232" spans="1:21" s="61" customFormat="1">
      <c r="A232" s="1"/>
      <c r="B232" s="102"/>
      <c r="C232" s="148"/>
      <c r="D232" s="4"/>
      <c r="E232" s="4"/>
      <c r="F232" s="4"/>
      <c r="H232" s="48"/>
      <c r="I232" s="48"/>
      <c r="J232" s="76"/>
      <c r="K232" s="77"/>
      <c r="L232" s="77"/>
    </row>
    <row r="233" spans="1:21" s="61" customFormat="1">
      <c r="A233" s="1"/>
      <c r="B233" s="140" t="s">
        <v>198</v>
      </c>
      <c r="C233" s="75"/>
      <c r="D233" s="75"/>
      <c r="E233" s="75"/>
      <c r="F233" s="75"/>
      <c r="G233" s="75"/>
      <c r="H233" s="14"/>
      <c r="I233" s="14"/>
      <c r="J233" s="76"/>
      <c r="K233" s="77"/>
      <c r="L233" s="77"/>
    </row>
    <row r="234" spans="1:21">
      <c r="A234" s="1"/>
      <c r="B234" s="19"/>
      <c r="C234" s="19"/>
      <c r="D234" s="19"/>
      <c r="E234" s="19"/>
      <c r="F234" s="19"/>
      <c r="G234" s="19"/>
      <c r="H234" s="14"/>
      <c r="I234" s="14"/>
      <c r="K234" s="50"/>
      <c r="L234" s="50"/>
      <c r="M234" s="8"/>
      <c r="N234" s="8"/>
      <c r="O234" s="8"/>
      <c r="P234" s="8"/>
      <c r="Q234" s="8"/>
      <c r="R234" s="8"/>
      <c r="S234" s="8"/>
      <c r="T234" s="8"/>
      <c r="U234" s="8"/>
    </row>
    <row r="235" spans="1:21">
      <c r="A235" s="1"/>
      <c r="B235" s="19"/>
      <c r="C235" s="4"/>
      <c r="D235" s="4"/>
      <c r="F235" s="4"/>
      <c r="G235" s="4"/>
      <c r="H235" s="48"/>
      <c r="I235" s="48"/>
      <c r="J235" s="51" t="s">
        <v>25</v>
      </c>
      <c r="K235" s="51" t="s">
        <v>674</v>
      </c>
      <c r="L235" s="51" t="s">
        <v>675</v>
      </c>
      <c r="M235" s="8"/>
      <c r="N235" s="8"/>
      <c r="O235" s="8"/>
      <c r="P235" s="8"/>
      <c r="Q235" s="8"/>
      <c r="R235" s="8"/>
      <c r="S235" s="8"/>
      <c r="T235" s="8"/>
      <c r="U235" s="8"/>
    </row>
    <row r="236" spans="1:21">
      <c r="A236" s="1"/>
      <c r="B236" s="2"/>
      <c r="C236" s="4"/>
      <c r="D236" s="4"/>
      <c r="F236" s="4"/>
      <c r="G236" s="4"/>
      <c r="H236" s="48"/>
      <c r="I236" s="52" t="s">
        <v>162</v>
      </c>
      <c r="J236" s="53"/>
      <c r="K236" s="54" t="s">
        <v>28</v>
      </c>
      <c r="L236" s="54" t="s">
        <v>28</v>
      </c>
      <c r="M236" s="8"/>
      <c r="N236" s="8"/>
      <c r="O236" s="8"/>
      <c r="P236" s="8"/>
      <c r="Q236" s="8"/>
      <c r="R236" s="8"/>
      <c r="S236" s="8"/>
      <c r="T236" s="8"/>
      <c r="U236" s="8"/>
    </row>
    <row r="237" spans="1:21" s="57" customFormat="1" ht="17.25" customHeight="1" thickBot="1">
      <c r="A237" s="1"/>
      <c r="B237" s="102"/>
      <c r="C237" s="310" t="s">
        <v>199</v>
      </c>
      <c r="D237" s="292" t="s">
        <v>200</v>
      </c>
      <c r="E237" s="292"/>
      <c r="F237" s="292"/>
      <c r="G237" s="292"/>
      <c r="H237" s="292"/>
      <c r="I237" s="283" t="s">
        <v>546</v>
      </c>
      <c r="J237" s="144">
        <v>5</v>
      </c>
      <c r="K237" s="145">
        <v>2</v>
      </c>
      <c r="L237" s="145">
        <v>3</v>
      </c>
    </row>
    <row r="238" spans="1:21" s="57" customFormat="1" ht="17.25" customHeight="1">
      <c r="A238" s="1"/>
      <c r="B238" s="102"/>
      <c r="C238" s="310"/>
      <c r="D238" s="324" t="s">
        <v>202</v>
      </c>
      <c r="E238" s="306" t="s">
        <v>203</v>
      </c>
      <c r="F238" s="306"/>
      <c r="G238" s="306"/>
      <c r="H238" s="306"/>
      <c r="I238" s="322"/>
      <c r="J238" s="120">
        <v>0</v>
      </c>
      <c r="K238" s="121">
        <v>0</v>
      </c>
      <c r="L238" s="121">
        <v>0</v>
      </c>
    </row>
    <row r="239" spans="1:21" s="57" customFormat="1" ht="17.25" customHeight="1">
      <c r="A239" s="1"/>
      <c r="B239" s="102"/>
      <c r="C239" s="310"/>
      <c r="D239" s="310"/>
      <c r="E239" s="281" t="s">
        <v>204</v>
      </c>
      <c r="F239" s="282"/>
      <c r="G239" s="282"/>
      <c r="H239" s="282"/>
      <c r="I239" s="322"/>
      <c r="J239" s="116">
        <v>0</v>
      </c>
      <c r="K239" s="117">
        <v>0</v>
      </c>
      <c r="L239" s="117">
        <v>0</v>
      </c>
    </row>
    <row r="240" spans="1:21" s="57" customFormat="1" ht="17.25" customHeight="1">
      <c r="A240" s="1"/>
      <c r="B240" s="102"/>
      <c r="C240" s="310"/>
      <c r="D240" s="310"/>
      <c r="E240" s="281" t="s">
        <v>205</v>
      </c>
      <c r="F240" s="282"/>
      <c r="G240" s="282"/>
      <c r="H240" s="282"/>
      <c r="I240" s="322"/>
      <c r="J240" s="116">
        <v>5</v>
      </c>
      <c r="K240" s="117">
        <v>2</v>
      </c>
      <c r="L240" s="117">
        <v>3</v>
      </c>
    </row>
    <row r="241" spans="1:12" s="57" customFormat="1" ht="17.25" customHeight="1">
      <c r="A241" s="1"/>
      <c r="B241" s="102"/>
      <c r="C241" s="310"/>
      <c r="D241" s="310"/>
      <c r="E241" s="281" t="s">
        <v>206</v>
      </c>
      <c r="F241" s="282"/>
      <c r="G241" s="282"/>
      <c r="H241" s="282"/>
      <c r="I241" s="322"/>
      <c r="J241" s="116">
        <v>0</v>
      </c>
      <c r="K241" s="117">
        <v>0</v>
      </c>
      <c r="L241" s="117">
        <v>0</v>
      </c>
    </row>
    <row r="242" spans="1:12" s="57" customFormat="1" ht="17.25" customHeight="1">
      <c r="A242" s="1"/>
      <c r="B242" s="102"/>
      <c r="C242" s="310"/>
      <c r="D242" s="310"/>
      <c r="E242" s="281" t="s">
        <v>207</v>
      </c>
      <c r="F242" s="282"/>
      <c r="G242" s="282"/>
      <c r="H242" s="282"/>
      <c r="I242" s="322"/>
      <c r="J242" s="116">
        <v>0</v>
      </c>
      <c r="K242" s="117">
        <v>0</v>
      </c>
      <c r="L242" s="117">
        <v>0</v>
      </c>
    </row>
    <row r="243" spans="1:12" s="57" customFormat="1" ht="17.25" customHeight="1" thickBot="1">
      <c r="A243" s="1"/>
      <c r="B243" s="102"/>
      <c r="C243" s="310"/>
      <c r="D243" s="325"/>
      <c r="E243" s="292" t="s">
        <v>149</v>
      </c>
      <c r="F243" s="293"/>
      <c r="G243" s="293"/>
      <c r="H243" s="293"/>
      <c r="I243" s="322"/>
      <c r="J243" s="144">
        <v>0</v>
      </c>
      <c r="K243" s="145">
        <v>0</v>
      </c>
      <c r="L243" s="145">
        <v>0</v>
      </c>
    </row>
    <row r="244" spans="1:12" s="57" customFormat="1" ht="18" customHeight="1" thickBot="1">
      <c r="A244" s="1"/>
      <c r="B244" s="102"/>
      <c r="C244" s="310"/>
      <c r="D244" s="294" t="s">
        <v>208</v>
      </c>
      <c r="E244" s="295"/>
      <c r="F244" s="295"/>
      <c r="G244" s="295"/>
      <c r="H244" s="295"/>
      <c r="I244" s="322"/>
      <c r="J244" s="149">
        <v>4</v>
      </c>
      <c r="K244" s="147">
        <v>1</v>
      </c>
      <c r="L244" s="147">
        <v>3</v>
      </c>
    </row>
    <row r="245" spans="1:12" s="57" customFormat="1" ht="17.25" customHeight="1">
      <c r="A245" s="1"/>
      <c r="B245" s="102"/>
      <c r="C245" s="310"/>
      <c r="D245" s="326" t="s">
        <v>209</v>
      </c>
      <c r="E245" s="296" t="s">
        <v>210</v>
      </c>
      <c r="F245" s="297"/>
      <c r="G245" s="297"/>
      <c r="H245" s="297"/>
      <c r="I245" s="322"/>
      <c r="J245" s="120">
        <v>0</v>
      </c>
      <c r="K245" s="121">
        <v>0</v>
      </c>
      <c r="L245" s="121">
        <v>0</v>
      </c>
    </row>
    <row r="246" spans="1:12" s="57" customFormat="1" ht="17.25" customHeight="1">
      <c r="A246" s="1"/>
      <c r="B246" s="102"/>
      <c r="C246" s="310"/>
      <c r="D246" s="310"/>
      <c r="E246" s="281" t="s">
        <v>211</v>
      </c>
      <c r="F246" s="282"/>
      <c r="G246" s="282"/>
      <c r="H246" s="282"/>
      <c r="I246" s="322"/>
      <c r="J246" s="116">
        <v>0</v>
      </c>
      <c r="K246" s="117">
        <v>0</v>
      </c>
      <c r="L246" s="117">
        <v>0</v>
      </c>
    </row>
    <row r="247" spans="1:12" s="57" customFormat="1" ht="17.25" customHeight="1">
      <c r="A247" s="1"/>
      <c r="B247" s="102"/>
      <c r="C247" s="310"/>
      <c r="D247" s="310"/>
      <c r="E247" s="281" t="s">
        <v>212</v>
      </c>
      <c r="F247" s="282"/>
      <c r="G247" s="282"/>
      <c r="H247" s="282"/>
      <c r="I247" s="322"/>
      <c r="J247" s="116">
        <v>0</v>
      </c>
      <c r="K247" s="117">
        <v>0</v>
      </c>
      <c r="L247" s="117">
        <v>0</v>
      </c>
    </row>
    <row r="248" spans="1:12" s="57" customFormat="1" ht="17.25" customHeight="1">
      <c r="A248" s="1"/>
      <c r="B248" s="102"/>
      <c r="C248" s="310"/>
      <c r="D248" s="310"/>
      <c r="E248" s="281" t="s">
        <v>213</v>
      </c>
      <c r="F248" s="282"/>
      <c r="G248" s="282"/>
      <c r="H248" s="282"/>
      <c r="I248" s="322"/>
      <c r="J248" s="116">
        <v>0</v>
      </c>
      <c r="K248" s="117">
        <v>0</v>
      </c>
      <c r="L248" s="117">
        <v>0</v>
      </c>
    </row>
    <row r="249" spans="1:12" s="57" customFormat="1" ht="17.25" customHeight="1">
      <c r="A249" s="1"/>
      <c r="B249" s="102"/>
      <c r="C249" s="310"/>
      <c r="D249" s="310"/>
      <c r="E249" s="281" t="s">
        <v>214</v>
      </c>
      <c r="F249" s="282"/>
      <c r="G249" s="282"/>
      <c r="H249" s="282"/>
      <c r="I249" s="322"/>
      <c r="J249" s="116">
        <v>0</v>
      </c>
      <c r="K249" s="117">
        <v>0</v>
      </c>
      <c r="L249" s="117">
        <v>0</v>
      </c>
    </row>
    <row r="250" spans="1:12" s="57" customFormat="1" ht="17.25" customHeight="1">
      <c r="A250" s="1"/>
      <c r="B250" s="102"/>
      <c r="C250" s="310"/>
      <c r="D250" s="310"/>
      <c r="E250" s="281" t="s">
        <v>215</v>
      </c>
      <c r="F250" s="282"/>
      <c r="G250" s="282"/>
      <c r="H250" s="282"/>
      <c r="I250" s="322"/>
      <c r="J250" s="116">
        <v>0</v>
      </c>
      <c r="K250" s="117">
        <v>0</v>
      </c>
      <c r="L250" s="117">
        <v>0</v>
      </c>
    </row>
    <row r="251" spans="1:12" s="57" customFormat="1" ht="17.25" customHeight="1">
      <c r="A251" s="1"/>
      <c r="B251" s="102"/>
      <c r="C251" s="310"/>
      <c r="D251" s="310"/>
      <c r="E251" s="281" t="s">
        <v>547</v>
      </c>
      <c r="F251" s="282"/>
      <c r="G251" s="282"/>
      <c r="H251" s="282"/>
      <c r="I251" s="322"/>
      <c r="J251" s="116">
        <v>4</v>
      </c>
      <c r="K251" s="117">
        <v>1</v>
      </c>
      <c r="L251" s="117">
        <v>3</v>
      </c>
    </row>
    <row r="252" spans="1:12" s="57" customFormat="1" ht="17.25" customHeight="1">
      <c r="A252" s="1"/>
      <c r="B252" s="102"/>
      <c r="C252" s="310"/>
      <c r="D252" s="310"/>
      <c r="E252" s="281" t="s">
        <v>149</v>
      </c>
      <c r="F252" s="282"/>
      <c r="G252" s="282"/>
      <c r="H252" s="282"/>
      <c r="I252" s="323"/>
      <c r="J252" s="116">
        <v>0</v>
      </c>
      <c r="K252" s="117">
        <v>0</v>
      </c>
      <c r="L252" s="117">
        <v>0</v>
      </c>
    </row>
    <row r="253" spans="1:12" s="61" customFormat="1">
      <c r="A253" s="1"/>
      <c r="B253" s="19"/>
      <c r="C253" s="19"/>
      <c r="D253" s="19"/>
      <c r="E253" s="19"/>
      <c r="F253" s="19"/>
      <c r="G253" s="19"/>
      <c r="H253" s="14"/>
      <c r="I253" s="14"/>
      <c r="J253" s="59"/>
      <c r="K253" s="60"/>
      <c r="L253" s="60"/>
    </row>
    <row r="254" spans="1:12" s="57" customFormat="1">
      <c r="A254" s="1"/>
      <c r="B254" s="58"/>
      <c r="C254" s="47"/>
      <c r="D254" s="47"/>
      <c r="E254" s="47"/>
      <c r="F254" s="47"/>
      <c r="G254" s="47"/>
      <c r="H254" s="62"/>
      <c r="I254" s="62"/>
      <c r="J254" s="59"/>
      <c r="K254" s="63"/>
      <c r="L254" s="63"/>
    </row>
    <row r="255" spans="1:12" s="4" customFormat="1">
      <c r="A255" s="1"/>
      <c r="B255" s="102"/>
      <c r="C255" s="150"/>
      <c r="D255" s="148"/>
      <c r="H255" s="48"/>
      <c r="I255" s="48"/>
      <c r="J255" s="76"/>
      <c r="K255" s="77"/>
      <c r="L255" s="77"/>
    </row>
    <row r="256" spans="1:12" s="4" customFormat="1">
      <c r="A256" s="1"/>
      <c r="B256" s="19" t="s">
        <v>217</v>
      </c>
      <c r="C256" s="75"/>
      <c r="D256" s="75"/>
      <c r="E256" s="75"/>
      <c r="F256" s="75"/>
      <c r="G256" s="75"/>
      <c r="H256" s="14"/>
      <c r="I256" s="14"/>
      <c r="J256" s="76"/>
      <c r="K256" s="77"/>
      <c r="L256" s="77"/>
    </row>
    <row r="257" spans="1:21">
      <c r="A257" s="1"/>
      <c r="B257" s="19"/>
      <c r="C257" s="19"/>
      <c r="D257" s="19"/>
      <c r="E257" s="19"/>
      <c r="F257" s="19"/>
      <c r="G257" s="19"/>
      <c r="H257" s="14"/>
      <c r="I257" s="14"/>
      <c r="K257" s="50"/>
      <c r="L257" s="50"/>
      <c r="M257" s="8"/>
      <c r="N257" s="8"/>
      <c r="O257" s="8"/>
      <c r="P257" s="8"/>
      <c r="Q257" s="8"/>
      <c r="R257" s="8"/>
      <c r="S257" s="8"/>
      <c r="T257" s="8"/>
      <c r="U257" s="8"/>
    </row>
    <row r="258" spans="1:21">
      <c r="A258" s="1"/>
      <c r="B258" s="19"/>
      <c r="C258" s="4"/>
      <c r="D258" s="4"/>
      <c r="F258" s="4"/>
      <c r="G258" s="4"/>
      <c r="H258" s="48"/>
      <c r="I258" s="48"/>
      <c r="J258" s="51" t="s">
        <v>25</v>
      </c>
      <c r="K258" s="51" t="s">
        <v>674</v>
      </c>
      <c r="L258" s="51" t="s">
        <v>675</v>
      </c>
      <c r="M258" s="8"/>
      <c r="N258" s="8"/>
      <c r="O258" s="8"/>
      <c r="P258" s="8"/>
      <c r="Q258" s="8"/>
      <c r="R258" s="8"/>
      <c r="S258" s="8"/>
      <c r="T258" s="8"/>
      <c r="U258" s="8"/>
    </row>
    <row r="259" spans="1:21">
      <c r="A259" s="1"/>
      <c r="B259" s="2"/>
      <c r="C259" s="4"/>
      <c r="D259" s="4"/>
      <c r="F259" s="4"/>
      <c r="G259" s="4"/>
      <c r="H259" s="48"/>
      <c r="I259" s="52" t="s">
        <v>162</v>
      </c>
      <c r="J259" s="53"/>
      <c r="K259" s="54" t="s">
        <v>28</v>
      </c>
      <c r="L259" s="54" t="s">
        <v>28</v>
      </c>
      <c r="M259" s="8"/>
      <c r="N259" s="8"/>
      <c r="O259" s="8"/>
      <c r="P259" s="8"/>
      <c r="Q259" s="8"/>
      <c r="R259" s="8"/>
      <c r="S259" s="8"/>
      <c r="T259" s="8"/>
      <c r="U259" s="8"/>
    </row>
    <row r="260" spans="1:21" s="57" customFormat="1" ht="17.25" customHeight="1">
      <c r="A260" s="1"/>
      <c r="B260" s="102"/>
      <c r="C260" s="336" t="s">
        <v>218</v>
      </c>
      <c r="D260" s="337"/>
      <c r="E260" s="337"/>
      <c r="F260" s="337"/>
      <c r="G260" s="337"/>
      <c r="H260" s="338"/>
      <c r="I260" s="283" t="s">
        <v>548</v>
      </c>
      <c r="J260" s="116">
        <v>4</v>
      </c>
      <c r="K260" s="117">
        <v>1</v>
      </c>
      <c r="L260" s="117">
        <v>3</v>
      </c>
    </row>
    <row r="261" spans="1:21" s="57" customFormat="1" ht="17.25" customHeight="1">
      <c r="A261" s="1"/>
      <c r="B261" s="102"/>
      <c r="C261" s="151"/>
      <c r="D261" s="152"/>
      <c r="E261" s="339" t="s">
        <v>549</v>
      </c>
      <c r="F261" s="302"/>
      <c r="G261" s="302"/>
      <c r="H261" s="303"/>
      <c r="I261" s="322"/>
      <c r="J261" s="116">
        <v>0</v>
      </c>
      <c r="K261" s="117">
        <v>0</v>
      </c>
      <c r="L261" s="117">
        <v>0</v>
      </c>
    </row>
    <row r="262" spans="1:21" s="57" customFormat="1" ht="17.25" customHeight="1">
      <c r="A262" s="1"/>
      <c r="B262" s="102"/>
      <c r="C262" s="151"/>
      <c r="D262" s="152"/>
      <c r="E262" s="339" t="s">
        <v>550</v>
      </c>
      <c r="F262" s="302"/>
      <c r="G262" s="302"/>
      <c r="H262" s="303"/>
      <c r="I262" s="322"/>
      <c r="J262" s="116">
        <v>0</v>
      </c>
      <c r="K262" s="117">
        <v>0</v>
      </c>
      <c r="L262" s="117">
        <v>0</v>
      </c>
    </row>
    <row r="263" spans="1:21" s="57" customFormat="1" ht="17.25" customHeight="1">
      <c r="A263" s="1"/>
      <c r="B263" s="102"/>
      <c r="C263" s="151"/>
      <c r="D263" s="152"/>
      <c r="E263" s="339" t="s">
        <v>222</v>
      </c>
      <c r="F263" s="302"/>
      <c r="G263" s="302"/>
      <c r="H263" s="303"/>
      <c r="I263" s="322"/>
      <c r="J263" s="116">
        <v>4</v>
      </c>
      <c r="K263" s="117">
        <v>1</v>
      </c>
      <c r="L263" s="117">
        <v>3</v>
      </c>
    </row>
    <row r="264" spans="1:21" s="57" customFormat="1" ht="17.25" customHeight="1">
      <c r="A264" s="1"/>
      <c r="B264" s="2"/>
      <c r="C264" s="153"/>
      <c r="D264" s="154"/>
      <c r="E264" s="339" t="s">
        <v>223</v>
      </c>
      <c r="F264" s="302"/>
      <c r="G264" s="302"/>
      <c r="H264" s="303"/>
      <c r="I264" s="323"/>
      <c r="J264" s="116">
        <v>0</v>
      </c>
      <c r="K264" s="117">
        <v>0</v>
      </c>
      <c r="L264" s="117">
        <v>0</v>
      </c>
    </row>
    <row r="265" spans="1:21" s="61" customFormat="1">
      <c r="A265" s="1"/>
      <c r="B265" s="19"/>
      <c r="C265" s="19"/>
      <c r="D265" s="19"/>
      <c r="E265" s="19"/>
      <c r="F265" s="19"/>
      <c r="G265" s="19"/>
      <c r="H265" s="14"/>
      <c r="I265" s="14"/>
      <c r="J265" s="59"/>
      <c r="K265" s="60"/>
      <c r="L265" s="60"/>
    </row>
    <row r="266" spans="1:21" s="57" customFormat="1">
      <c r="A266" s="1"/>
      <c r="B266" s="58"/>
      <c r="C266" s="47"/>
      <c r="D266" s="47"/>
      <c r="E266" s="47"/>
      <c r="F266" s="47"/>
      <c r="G266" s="47"/>
      <c r="H266" s="62"/>
      <c r="I266" s="62"/>
      <c r="J266" s="59"/>
      <c r="K266" s="63"/>
      <c r="L266" s="63"/>
    </row>
    <row r="267" spans="1:21" s="61" customFormat="1">
      <c r="A267" s="1"/>
      <c r="B267" s="2"/>
      <c r="C267" s="155"/>
      <c r="D267" s="4"/>
      <c r="E267" s="4"/>
      <c r="F267" s="4"/>
      <c r="G267" s="4"/>
      <c r="H267" s="156"/>
      <c r="I267" s="156"/>
      <c r="J267" s="76"/>
      <c r="K267" s="77"/>
      <c r="L267" s="77"/>
    </row>
    <row r="268" spans="1:21" s="4" customFormat="1">
      <c r="A268" s="1"/>
      <c r="B268" s="19" t="s">
        <v>224</v>
      </c>
      <c r="C268" s="75"/>
      <c r="D268" s="75"/>
      <c r="E268" s="75"/>
      <c r="F268" s="75"/>
      <c r="G268" s="75"/>
      <c r="H268" s="14"/>
      <c r="I268" s="14"/>
      <c r="J268" s="76"/>
      <c r="K268" s="77"/>
      <c r="L268" s="77"/>
    </row>
    <row r="269" spans="1:21" s="61" customFormat="1">
      <c r="A269" s="1"/>
      <c r="B269" s="102" t="s">
        <v>225</v>
      </c>
      <c r="C269" s="4"/>
      <c r="D269" s="4"/>
      <c r="E269" s="4"/>
      <c r="F269" s="4"/>
      <c r="G269" s="4"/>
      <c r="H269" s="48"/>
      <c r="I269" s="48"/>
      <c r="J269" s="76"/>
      <c r="K269" s="77"/>
      <c r="L269" s="77"/>
    </row>
    <row r="270" spans="1:21">
      <c r="A270" s="1"/>
      <c r="B270" s="19"/>
      <c r="C270" s="19"/>
      <c r="D270" s="19"/>
      <c r="E270" s="19"/>
      <c r="F270" s="19"/>
      <c r="G270" s="19"/>
      <c r="H270" s="14"/>
      <c r="I270" s="14"/>
      <c r="K270" s="50"/>
      <c r="L270" s="50"/>
      <c r="M270" s="8"/>
      <c r="N270" s="8"/>
      <c r="O270" s="8"/>
      <c r="P270" s="8"/>
      <c r="Q270" s="8"/>
      <c r="R270" s="8"/>
      <c r="S270" s="8"/>
      <c r="T270" s="8"/>
      <c r="U270" s="8"/>
    </row>
    <row r="271" spans="1:21">
      <c r="A271" s="1"/>
      <c r="B271" s="19"/>
      <c r="C271" s="4"/>
      <c r="D271" s="4"/>
      <c r="F271" s="4"/>
      <c r="G271" s="4"/>
      <c r="H271" s="48"/>
      <c r="I271" s="48"/>
      <c r="J271" s="51" t="s">
        <v>25</v>
      </c>
      <c r="K271" s="51" t="s">
        <v>674</v>
      </c>
      <c r="L271" s="51" t="s">
        <v>675</v>
      </c>
      <c r="M271" s="8"/>
      <c r="N271" s="8"/>
      <c r="O271" s="8"/>
      <c r="P271" s="8"/>
      <c r="Q271" s="8"/>
      <c r="R271" s="8"/>
      <c r="S271" s="8"/>
      <c r="T271" s="8"/>
      <c r="U271" s="8"/>
    </row>
    <row r="272" spans="1:21">
      <c r="A272" s="1"/>
      <c r="B272" s="2"/>
      <c r="C272" s="4"/>
      <c r="D272" s="4"/>
      <c r="F272" s="4"/>
      <c r="G272" s="4"/>
      <c r="H272" s="48"/>
      <c r="I272" s="52" t="s">
        <v>162</v>
      </c>
      <c r="J272" s="53"/>
      <c r="K272" s="54" t="s">
        <v>28</v>
      </c>
      <c r="L272" s="54" t="s">
        <v>28</v>
      </c>
      <c r="M272" s="8"/>
      <c r="N272" s="8"/>
      <c r="O272" s="8"/>
      <c r="P272" s="8"/>
      <c r="Q272" s="8"/>
      <c r="R272" s="8"/>
      <c r="S272" s="8"/>
      <c r="T272" s="8"/>
      <c r="U272" s="8"/>
    </row>
    <row r="273" spans="1:21" s="57" customFormat="1" ht="17.25" customHeight="1">
      <c r="A273" s="1"/>
      <c r="B273" s="102"/>
      <c r="C273" s="327" t="s">
        <v>226</v>
      </c>
      <c r="D273" s="328"/>
      <c r="E273" s="328"/>
      <c r="F273" s="328"/>
      <c r="G273" s="328"/>
      <c r="H273" s="329"/>
      <c r="I273" s="283" t="s">
        <v>551</v>
      </c>
      <c r="J273" s="116">
        <v>0</v>
      </c>
      <c r="K273" s="104"/>
      <c r="L273" s="105"/>
    </row>
    <row r="274" spans="1:21" s="57" customFormat="1" ht="17.25" customHeight="1">
      <c r="A274" s="1"/>
      <c r="B274" s="102"/>
      <c r="C274" s="151"/>
      <c r="D274" s="157"/>
      <c r="E274" s="263" t="s">
        <v>228</v>
      </c>
      <c r="F274" s="298"/>
      <c r="G274" s="298"/>
      <c r="H274" s="264"/>
      <c r="I274" s="322"/>
      <c r="J274" s="116"/>
      <c r="K274" s="106"/>
      <c r="L274" s="107"/>
    </row>
    <row r="275" spans="1:21" s="57" customFormat="1" ht="17.25" customHeight="1" thickBot="1">
      <c r="A275" s="1"/>
      <c r="B275" s="102"/>
      <c r="C275" s="158"/>
      <c r="D275" s="159"/>
      <c r="E275" s="330" t="s">
        <v>229</v>
      </c>
      <c r="F275" s="331"/>
      <c r="G275" s="331"/>
      <c r="H275" s="332"/>
      <c r="I275" s="322"/>
      <c r="J275" s="144"/>
      <c r="K275" s="106"/>
      <c r="L275" s="107"/>
    </row>
    <row r="276" spans="1:21" s="57" customFormat="1" ht="17.25" customHeight="1">
      <c r="A276" s="1"/>
      <c r="B276" s="102"/>
      <c r="C276" s="333" t="s">
        <v>230</v>
      </c>
      <c r="D276" s="334"/>
      <c r="E276" s="334"/>
      <c r="F276" s="334"/>
      <c r="G276" s="334"/>
      <c r="H276" s="335"/>
      <c r="I276" s="322"/>
      <c r="J276" s="120">
        <v>0</v>
      </c>
      <c r="K276" s="106"/>
      <c r="L276" s="107"/>
    </row>
    <row r="277" spans="1:21" s="57" customFormat="1" ht="17.25" customHeight="1">
      <c r="A277" s="1"/>
      <c r="B277" s="102"/>
      <c r="C277" s="151"/>
      <c r="D277" s="157"/>
      <c r="E277" s="263" t="s">
        <v>231</v>
      </c>
      <c r="F277" s="298"/>
      <c r="G277" s="298"/>
      <c r="H277" s="264"/>
      <c r="I277" s="322"/>
      <c r="J277" s="116"/>
      <c r="K277" s="106"/>
      <c r="L277" s="107"/>
    </row>
    <row r="278" spans="1:21" s="57" customFormat="1" ht="17.25" customHeight="1">
      <c r="A278" s="1"/>
      <c r="B278" s="102"/>
      <c r="C278" s="153"/>
      <c r="D278" s="160"/>
      <c r="E278" s="263" t="s">
        <v>232</v>
      </c>
      <c r="F278" s="302"/>
      <c r="G278" s="302"/>
      <c r="H278" s="303"/>
      <c r="I278" s="323"/>
      <c r="J278" s="116"/>
      <c r="K278" s="108"/>
      <c r="L278" s="109"/>
    </row>
    <row r="279" spans="1:21" s="61" customFormat="1">
      <c r="A279" s="1"/>
      <c r="B279" s="19"/>
      <c r="C279" s="19"/>
      <c r="D279" s="19"/>
      <c r="E279" s="19"/>
      <c r="F279" s="19"/>
      <c r="G279" s="19"/>
      <c r="H279" s="14"/>
      <c r="I279" s="14"/>
      <c r="J279" s="59"/>
      <c r="K279" s="60"/>
      <c r="L279" s="60"/>
    </row>
    <row r="280" spans="1:21" s="57" customFormat="1">
      <c r="A280" s="1"/>
      <c r="B280" s="58"/>
      <c r="C280" s="47"/>
      <c r="D280" s="47"/>
      <c r="E280" s="47"/>
      <c r="F280" s="47"/>
      <c r="G280" s="47"/>
      <c r="H280" s="62"/>
      <c r="I280" s="62"/>
      <c r="J280" s="59"/>
      <c r="K280" s="63"/>
      <c r="L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row>
    <row r="283" spans="1:21" s="61" customFormat="1" ht="19.5">
      <c r="A283" s="1"/>
      <c r="B283" s="137" t="s">
        <v>552</v>
      </c>
      <c r="C283" s="161"/>
      <c r="D283" s="42"/>
      <c r="E283" s="42"/>
      <c r="F283" s="42"/>
      <c r="G283" s="42"/>
      <c r="H283" s="43"/>
      <c r="I283" s="43"/>
      <c r="J283" s="139"/>
      <c r="K283" s="77"/>
      <c r="L283" s="77"/>
    </row>
    <row r="284" spans="1:21" s="61" customFormat="1">
      <c r="A284" s="1"/>
      <c r="B284" s="102"/>
      <c r="C284" s="4"/>
      <c r="D284" s="4"/>
      <c r="E284" s="4"/>
      <c r="F284" s="4"/>
      <c r="G284" s="4"/>
      <c r="H284" s="48"/>
      <c r="I284" s="48"/>
      <c r="J284" s="76"/>
      <c r="K284" s="77"/>
      <c r="L284" s="77"/>
    </row>
    <row r="285" spans="1:21" s="61" customFormat="1">
      <c r="A285" s="1"/>
      <c r="B285" s="19" t="s">
        <v>234</v>
      </c>
      <c r="C285" s="162"/>
      <c r="D285" s="4"/>
      <c r="E285" s="4"/>
      <c r="F285" s="4"/>
      <c r="G285" s="4"/>
      <c r="H285" s="48"/>
      <c r="I285" s="48"/>
      <c r="J285" s="76"/>
      <c r="K285" s="77"/>
      <c r="L285" s="77"/>
    </row>
    <row r="286" spans="1:21">
      <c r="A286" s="1"/>
      <c r="B286" s="19"/>
      <c r="C286" s="19"/>
      <c r="D286" s="19"/>
      <c r="E286" s="19"/>
      <c r="F286" s="19"/>
      <c r="G286" s="19"/>
      <c r="H286" s="14"/>
      <c r="I286" s="14"/>
      <c r="K286" s="50"/>
      <c r="L286" s="50"/>
      <c r="M286" s="8"/>
      <c r="N286" s="8"/>
      <c r="O286" s="8"/>
      <c r="P286" s="8"/>
      <c r="Q286" s="8"/>
      <c r="R286" s="8"/>
      <c r="S286" s="8"/>
      <c r="T286" s="8"/>
      <c r="U286" s="8"/>
    </row>
    <row r="287" spans="1:21">
      <c r="A287" s="1"/>
      <c r="B287" s="19"/>
      <c r="C287" s="4"/>
      <c r="D287" s="4"/>
      <c r="F287" s="4"/>
      <c r="G287" s="4"/>
      <c r="H287" s="48"/>
      <c r="I287" s="48"/>
      <c r="J287" s="51" t="s">
        <v>25</v>
      </c>
      <c r="K287" s="51" t="s">
        <v>674</v>
      </c>
      <c r="L287" s="51" t="s">
        <v>675</v>
      </c>
      <c r="M287" s="8"/>
      <c r="N287" s="8"/>
      <c r="O287" s="8"/>
      <c r="P287" s="8"/>
      <c r="Q287" s="8"/>
      <c r="R287" s="8"/>
      <c r="S287" s="8"/>
      <c r="T287" s="8"/>
      <c r="U287" s="8"/>
    </row>
    <row r="288" spans="1:21">
      <c r="A288" s="1"/>
      <c r="B288" s="2"/>
      <c r="C288" s="4"/>
      <c r="D288" s="4"/>
      <c r="F288" s="4"/>
      <c r="G288" s="4"/>
      <c r="H288" s="48"/>
      <c r="I288" s="52" t="s">
        <v>162</v>
      </c>
      <c r="J288" s="53"/>
      <c r="K288" s="54" t="s">
        <v>28</v>
      </c>
      <c r="L288" s="54" t="s">
        <v>28</v>
      </c>
      <c r="M288" s="8"/>
      <c r="N288" s="8"/>
      <c r="O288" s="8"/>
      <c r="P288" s="8"/>
      <c r="Q288" s="8"/>
      <c r="R288" s="8"/>
      <c r="S288" s="8"/>
      <c r="T288" s="8"/>
      <c r="U288" s="8"/>
    </row>
    <row r="289" spans="1:21" ht="17.25" customHeight="1">
      <c r="A289" s="1"/>
      <c r="B289" s="2"/>
      <c r="C289" s="336" t="s">
        <v>236</v>
      </c>
      <c r="D289" s="340"/>
      <c r="E289" s="340"/>
      <c r="F289" s="340"/>
      <c r="G289" s="340"/>
      <c r="H289" s="341"/>
      <c r="I289" s="277" t="s">
        <v>553</v>
      </c>
      <c r="J289" s="163">
        <v>0</v>
      </c>
      <c r="K289" s="104"/>
      <c r="L289" s="105"/>
      <c r="M289" s="8"/>
      <c r="N289" s="8"/>
      <c r="O289" s="8"/>
      <c r="P289" s="8"/>
      <c r="Q289" s="8"/>
      <c r="R289" s="8"/>
      <c r="S289" s="8"/>
      <c r="T289" s="8"/>
      <c r="U289" s="8"/>
    </row>
    <row r="290" spans="1:21" ht="17.25" customHeight="1">
      <c r="A290" s="1"/>
      <c r="B290" s="2"/>
      <c r="C290" s="164"/>
      <c r="D290" s="342" t="s">
        <v>238</v>
      </c>
      <c r="E290" s="281" t="s">
        <v>239</v>
      </c>
      <c r="F290" s="281"/>
      <c r="G290" s="281"/>
      <c r="H290" s="281"/>
      <c r="I290" s="284"/>
      <c r="J290" s="163">
        <v>0</v>
      </c>
      <c r="K290" s="106"/>
      <c r="L290" s="107"/>
      <c r="M290" s="8"/>
      <c r="N290" s="8"/>
      <c r="O290" s="8"/>
      <c r="P290" s="8"/>
      <c r="Q290" s="8"/>
      <c r="R290" s="8"/>
      <c r="S290" s="8"/>
      <c r="T290" s="8"/>
      <c r="U290" s="8"/>
    </row>
    <row r="291" spans="1:21" ht="17.25" customHeight="1">
      <c r="A291" s="1"/>
      <c r="B291" s="2"/>
      <c r="C291" s="164"/>
      <c r="D291" s="343"/>
      <c r="E291" s="281" t="s">
        <v>240</v>
      </c>
      <c r="F291" s="282"/>
      <c r="G291" s="282"/>
      <c r="H291" s="282"/>
      <c r="I291" s="284"/>
      <c r="J291" s="163">
        <v>0</v>
      </c>
      <c r="K291" s="106"/>
      <c r="L291" s="107"/>
      <c r="M291" s="8"/>
      <c r="N291" s="8"/>
      <c r="O291" s="8"/>
      <c r="P291" s="8"/>
      <c r="Q291" s="8"/>
      <c r="R291" s="8"/>
      <c r="S291" s="8"/>
      <c r="T291" s="8"/>
      <c r="U291" s="8"/>
    </row>
    <row r="292" spans="1:21" ht="17.25" customHeight="1">
      <c r="A292" s="1"/>
      <c r="B292" s="2"/>
      <c r="C292" s="164"/>
      <c r="D292" s="343"/>
      <c r="E292" s="281" t="s">
        <v>241</v>
      </c>
      <c r="F292" s="282"/>
      <c r="G292" s="282"/>
      <c r="H292" s="282"/>
      <c r="I292" s="284"/>
      <c r="J292" s="163">
        <v>0</v>
      </c>
      <c r="K292" s="106"/>
      <c r="L292" s="107"/>
      <c r="M292" s="8"/>
      <c r="N292" s="8"/>
      <c r="O292" s="8"/>
      <c r="P292" s="8"/>
      <c r="Q292" s="8"/>
      <c r="R292" s="8"/>
      <c r="S292" s="8"/>
      <c r="T292" s="8"/>
      <c r="U292" s="8"/>
    </row>
    <row r="293" spans="1:21">
      <c r="A293" s="1"/>
      <c r="B293" s="2"/>
      <c r="C293" s="164"/>
      <c r="D293" s="343"/>
      <c r="E293" s="281" t="s">
        <v>242</v>
      </c>
      <c r="F293" s="282"/>
      <c r="G293" s="282"/>
      <c r="H293" s="282"/>
      <c r="I293" s="284"/>
      <c r="J293" s="163">
        <v>0</v>
      </c>
      <c r="K293" s="106"/>
      <c r="L293" s="107"/>
      <c r="M293" s="8"/>
      <c r="N293" s="8"/>
      <c r="O293" s="8"/>
      <c r="P293" s="8"/>
      <c r="Q293" s="8"/>
      <c r="R293" s="8"/>
      <c r="S293" s="8"/>
      <c r="T293" s="8"/>
      <c r="U293" s="8"/>
    </row>
    <row r="294" spans="1:21" ht="17.25" customHeight="1">
      <c r="A294" s="1"/>
      <c r="B294" s="2"/>
      <c r="C294" s="164"/>
      <c r="D294" s="343"/>
      <c r="E294" s="281" t="s">
        <v>243</v>
      </c>
      <c r="F294" s="282"/>
      <c r="G294" s="282"/>
      <c r="H294" s="282"/>
      <c r="I294" s="284"/>
      <c r="J294" s="163">
        <v>0</v>
      </c>
      <c r="K294" s="106"/>
      <c r="L294" s="107"/>
      <c r="M294" s="8"/>
      <c r="N294" s="8"/>
      <c r="O294" s="8"/>
      <c r="P294" s="8"/>
      <c r="Q294" s="8"/>
      <c r="R294" s="8"/>
      <c r="S294" s="8"/>
      <c r="T294" s="8"/>
      <c r="U294" s="8"/>
    </row>
    <row r="295" spans="1:21" ht="17.25" customHeight="1">
      <c r="A295" s="1"/>
      <c r="B295" s="2"/>
      <c r="C295" s="164"/>
      <c r="D295" s="343"/>
      <c r="E295" s="281" t="s">
        <v>244</v>
      </c>
      <c r="F295" s="282"/>
      <c r="G295" s="282"/>
      <c r="H295" s="282"/>
      <c r="I295" s="284"/>
      <c r="J295" s="163">
        <v>0</v>
      </c>
      <c r="K295" s="106"/>
      <c r="L295" s="107"/>
      <c r="M295" s="8"/>
      <c r="N295" s="8"/>
      <c r="O295" s="8"/>
      <c r="P295" s="8"/>
      <c r="Q295" s="8"/>
      <c r="R295" s="8"/>
      <c r="S295" s="8"/>
      <c r="T295" s="8"/>
      <c r="U295" s="8"/>
    </row>
    <row r="296" spans="1:21">
      <c r="A296" s="1"/>
      <c r="B296" s="2"/>
      <c r="C296" s="164"/>
      <c r="D296" s="343"/>
      <c r="E296" s="281" t="s">
        <v>245</v>
      </c>
      <c r="F296" s="282"/>
      <c r="G296" s="282"/>
      <c r="H296" s="282"/>
      <c r="I296" s="284"/>
      <c r="J296" s="163">
        <v>0</v>
      </c>
      <c r="K296" s="106"/>
      <c r="L296" s="107"/>
      <c r="M296" s="8"/>
      <c r="N296" s="8"/>
      <c r="O296" s="8"/>
      <c r="P296" s="8"/>
      <c r="Q296" s="8"/>
      <c r="R296" s="8"/>
      <c r="S296" s="8"/>
      <c r="T296" s="8"/>
      <c r="U296" s="8"/>
    </row>
    <row r="297" spans="1:21" ht="17.25" customHeight="1">
      <c r="A297" s="1"/>
      <c r="B297" s="2"/>
      <c r="C297" s="164"/>
      <c r="D297" s="343"/>
      <c r="E297" s="281" t="s">
        <v>246</v>
      </c>
      <c r="F297" s="282"/>
      <c r="G297" s="282"/>
      <c r="H297" s="282"/>
      <c r="I297" s="284"/>
      <c r="J297" s="163">
        <v>0</v>
      </c>
      <c r="K297" s="106"/>
      <c r="L297" s="107"/>
      <c r="M297" s="8"/>
      <c r="N297" s="8"/>
      <c r="O297" s="8"/>
      <c r="P297" s="8"/>
      <c r="Q297" s="8"/>
      <c r="R297" s="8"/>
      <c r="S297" s="8"/>
      <c r="T297" s="8"/>
      <c r="U297" s="8"/>
    </row>
    <row r="298" spans="1:21">
      <c r="A298" s="1"/>
      <c r="B298" s="2"/>
      <c r="C298" s="164"/>
      <c r="D298" s="343"/>
      <c r="E298" s="281" t="s">
        <v>247</v>
      </c>
      <c r="F298" s="282"/>
      <c r="G298" s="282"/>
      <c r="H298" s="282"/>
      <c r="I298" s="284"/>
      <c r="J298" s="163">
        <v>0</v>
      </c>
      <c r="K298" s="106"/>
      <c r="L298" s="107"/>
      <c r="M298" s="8"/>
      <c r="N298" s="8"/>
      <c r="O298" s="8"/>
      <c r="P298" s="8"/>
      <c r="Q298" s="8"/>
      <c r="R298" s="8"/>
      <c r="S298" s="8"/>
      <c r="T298" s="8"/>
      <c r="U298" s="8"/>
    </row>
    <row r="299" spans="1:21" ht="17.25" customHeight="1">
      <c r="A299" s="1"/>
      <c r="B299" s="2"/>
      <c r="C299" s="164"/>
      <c r="D299" s="343"/>
      <c r="E299" s="281" t="s">
        <v>248</v>
      </c>
      <c r="F299" s="282"/>
      <c r="G299" s="282"/>
      <c r="H299" s="282"/>
      <c r="I299" s="284"/>
      <c r="J299" s="163">
        <v>0</v>
      </c>
      <c r="K299" s="106"/>
      <c r="L299" s="107"/>
      <c r="M299" s="8"/>
      <c r="N299" s="8"/>
      <c r="O299" s="8"/>
      <c r="P299" s="8"/>
      <c r="Q299" s="8"/>
      <c r="R299" s="8"/>
      <c r="S299" s="8"/>
      <c r="T299" s="8"/>
      <c r="U299" s="8"/>
    </row>
    <row r="300" spans="1:21">
      <c r="A300" s="1"/>
      <c r="B300" s="2"/>
      <c r="C300" s="164"/>
      <c r="D300" s="343"/>
      <c r="E300" s="281" t="s">
        <v>249</v>
      </c>
      <c r="F300" s="282"/>
      <c r="G300" s="282"/>
      <c r="H300" s="282"/>
      <c r="I300" s="284"/>
      <c r="J300" s="163">
        <v>0</v>
      </c>
      <c r="K300" s="106"/>
      <c r="L300" s="107"/>
      <c r="M300" s="8"/>
      <c r="N300" s="8"/>
      <c r="O300" s="8"/>
      <c r="P300" s="8"/>
      <c r="Q300" s="8"/>
      <c r="R300" s="8"/>
      <c r="S300" s="8"/>
      <c r="T300" s="8"/>
      <c r="U300" s="8"/>
    </row>
    <row r="301" spans="1:21">
      <c r="A301" s="1"/>
      <c r="B301" s="2"/>
      <c r="C301" s="164"/>
      <c r="D301" s="344"/>
      <c r="E301" s="281" t="s">
        <v>250</v>
      </c>
      <c r="F301" s="282"/>
      <c r="G301" s="282"/>
      <c r="H301" s="282"/>
      <c r="I301" s="285"/>
      <c r="J301" s="163">
        <v>0</v>
      </c>
      <c r="K301" s="106"/>
      <c r="L301" s="107"/>
      <c r="M301" s="8"/>
      <c r="N301" s="8"/>
      <c r="O301" s="8"/>
      <c r="P301" s="8"/>
      <c r="Q301" s="8"/>
      <c r="R301" s="8"/>
      <c r="S301" s="8"/>
      <c r="T301" s="8"/>
      <c r="U301" s="8"/>
    </row>
    <row r="302" spans="1:21" ht="17.25" customHeight="1">
      <c r="A302" s="1"/>
      <c r="B302" s="130"/>
      <c r="C302" s="336" t="s">
        <v>251</v>
      </c>
      <c r="D302" s="340"/>
      <c r="E302" s="340"/>
      <c r="F302" s="340"/>
      <c r="G302" s="340"/>
      <c r="H302" s="341"/>
      <c r="I302" s="277" t="s">
        <v>252</v>
      </c>
      <c r="J302" s="163">
        <v>0</v>
      </c>
      <c r="K302" s="106"/>
      <c r="L302" s="107"/>
      <c r="M302" s="8"/>
      <c r="N302" s="8"/>
      <c r="O302" s="8"/>
      <c r="P302" s="8"/>
      <c r="Q302" s="8"/>
      <c r="R302" s="8"/>
      <c r="S302" s="8"/>
      <c r="T302" s="8"/>
      <c r="U302" s="8"/>
    </row>
    <row r="303" spans="1:21" ht="17.25" customHeight="1">
      <c r="A303" s="1"/>
      <c r="B303" s="2"/>
      <c r="C303" s="164"/>
      <c r="D303" s="342" t="s">
        <v>238</v>
      </c>
      <c r="E303" s="281" t="s">
        <v>239</v>
      </c>
      <c r="F303" s="282"/>
      <c r="G303" s="282"/>
      <c r="H303" s="282"/>
      <c r="I303" s="284"/>
      <c r="J303" s="163">
        <v>0</v>
      </c>
      <c r="K303" s="106"/>
      <c r="L303" s="107"/>
      <c r="M303" s="8"/>
      <c r="N303" s="8"/>
      <c r="O303" s="8"/>
      <c r="P303" s="8"/>
      <c r="Q303" s="8"/>
      <c r="R303" s="8"/>
      <c r="S303" s="8"/>
      <c r="T303" s="8"/>
      <c r="U303" s="8"/>
    </row>
    <row r="304" spans="1:21" ht="17.25" customHeight="1">
      <c r="A304" s="1"/>
      <c r="B304" s="2"/>
      <c r="C304" s="164"/>
      <c r="D304" s="343"/>
      <c r="E304" s="281" t="s">
        <v>240</v>
      </c>
      <c r="F304" s="282"/>
      <c r="G304" s="282"/>
      <c r="H304" s="282"/>
      <c r="I304" s="284"/>
      <c r="J304" s="163">
        <v>0</v>
      </c>
      <c r="K304" s="106"/>
      <c r="L304" s="107"/>
      <c r="M304" s="8"/>
      <c r="N304" s="8"/>
      <c r="O304" s="8"/>
      <c r="P304" s="8"/>
      <c r="Q304" s="8"/>
      <c r="R304" s="8"/>
      <c r="S304" s="8"/>
      <c r="T304" s="8"/>
      <c r="U304" s="8"/>
    </row>
    <row r="305" spans="1:21" ht="17.25" customHeight="1">
      <c r="A305" s="1"/>
      <c r="B305" s="2"/>
      <c r="C305" s="164"/>
      <c r="D305" s="343"/>
      <c r="E305" s="281" t="s">
        <v>241</v>
      </c>
      <c r="F305" s="282"/>
      <c r="G305" s="282"/>
      <c r="H305" s="282"/>
      <c r="I305" s="284"/>
      <c r="J305" s="163">
        <v>0</v>
      </c>
      <c r="K305" s="106"/>
      <c r="L305" s="107"/>
      <c r="M305" s="8"/>
      <c r="N305" s="8"/>
      <c r="O305" s="8"/>
      <c r="P305" s="8"/>
      <c r="Q305" s="8"/>
      <c r="R305" s="8"/>
      <c r="S305" s="8"/>
      <c r="T305" s="8"/>
      <c r="U305" s="8"/>
    </row>
    <row r="306" spans="1:21">
      <c r="A306" s="1"/>
      <c r="B306" s="2"/>
      <c r="C306" s="164"/>
      <c r="D306" s="343"/>
      <c r="E306" s="281" t="s">
        <v>242</v>
      </c>
      <c r="F306" s="282"/>
      <c r="G306" s="282"/>
      <c r="H306" s="282"/>
      <c r="I306" s="284"/>
      <c r="J306" s="163">
        <v>0</v>
      </c>
      <c r="K306" s="106"/>
      <c r="L306" s="107"/>
      <c r="M306" s="8"/>
      <c r="N306" s="8"/>
      <c r="O306" s="8"/>
      <c r="P306" s="8"/>
      <c r="Q306" s="8"/>
      <c r="R306" s="8"/>
      <c r="S306" s="8"/>
      <c r="T306" s="8"/>
      <c r="U306" s="8"/>
    </row>
    <row r="307" spans="1:21" ht="17.25" customHeight="1">
      <c r="A307" s="1"/>
      <c r="B307" s="2"/>
      <c r="C307" s="164"/>
      <c r="D307" s="343"/>
      <c r="E307" s="281" t="s">
        <v>243</v>
      </c>
      <c r="F307" s="282"/>
      <c r="G307" s="282"/>
      <c r="H307" s="282"/>
      <c r="I307" s="284"/>
      <c r="J307" s="163">
        <v>0</v>
      </c>
      <c r="K307" s="106"/>
      <c r="L307" s="107"/>
      <c r="M307" s="8"/>
      <c r="N307" s="8"/>
      <c r="O307" s="8"/>
      <c r="P307" s="8"/>
      <c r="Q307" s="8"/>
      <c r="R307" s="8"/>
      <c r="S307" s="8"/>
      <c r="T307" s="8"/>
      <c r="U307" s="8"/>
    </row>
    <row r="308" spans="1:21" ht="17.25" customHeight="1">
      <c r="A308" s="1"/>
      <c r="B308" s="2"/>
      <c r="C308" s="164"/>
      <c r="D308" s="343"/>
      <c r="E308" s="281" t="s">
        <v>244</v>
      </c>
      <c r="F308" s="282"/>
      <c r="G308" s="282"/>
      <c r="H308" s="282"/>
      <c r="I308" s="284"/>
      <c r="J308" s="163">
        <v>0</v>
      </c>
      <c r="K308" s="106"/>
      <c r="L308" s="107"/>
      <c r="M308" s="8"/>
      <c r="N308" s="8"/>
      <c r="O308" s="8"/>
      <c r="P308" s="8"/>
      <c r="Q308" s="8"/>
      <c r="R308" s="8"/>
      <c r="S308" s="8"/>
      <c r="T308" s="8"/>
      <c r="U308" s="8"/>
    </row>
    <row r="309" spans="1:21">
      <c r="A309" s="1"/>
      <c r="B309" s="2"/>
      <c r="C309" s="164"/>
      <c r="D309" s="343"/>
      <c r="E309" s="281" t="s">
        <v>245</v>
      </c>
      <c r="F309" s="282"/>
      <c r="G309" s="282"/>
      <c r="H309" s="282"/>
      <c r="I309" s="284"/>
      <c r="J309" s="163">
        <v>0</v>
      </c>
      <c r="K309" s="106"/>
      <c r="L309" s="107"/>
      <c r="M309" s="8"/>
      <c r="N309" s="8"/>
      <c r="O309" s="8"/>
      <c r="P309" s="8"/>
      <c r="Q309" s="8"/>
      <c r="R309" s="8"/>
      <c r="S309" s="8"/>
      <c r="T309" s="8"/>
      <c r="U309" s="8"/>
    </row>
    <row r="310" spans="1:21" ht="17.25" customHeight="1">
      <c r="A310" s="1"/>
      <c r="B310" s="2"/>
      <c r="C310" s="164"/>
      <c r="D310" s="343"/>
      <c r="E310" s="281" t="s">
        <v>246</v>
      </c>
      <c r="F310" s="282"/>
      <c r="G310" s="282"/>
      <c r="H310" s="282"/>
      <c r="I310" s="284"/>
      <c r="J310" s="163">
        <v>0</v>
      </c>
      <c r="K310" s="106"/>
      <c r="L310" s="107"/>
      <c r="M310" s="8"/>
      <c r="N310" s="8"/>
      <c r="O310" s="8"/>
      <c r="P310" s="8"/>
      <c r="Q310" s="8"/>
      <c r="R310" s="8"/>
      <c r="S310" s="8"/>
      <c r="T310" s="8"/>
      <c r="U310" s="8"/>
    </row>
    <row r="311" spans="1:21">
      <c r="A311" s="1"/>
      <c r="B311" s="2"/>
      <c r="C311" s="164"/>
      <c r="D311" s="343"/>
      <c r="E311" s="281" t="s">
        <v>247</v>
      </c>
      <c r="F311" s="282"/>
      <c r="G311" s="282"/>
      <c r="H311" s="282"/>
      <c r="I311" s="284"/>
      <c r="J311" s="163">
        <v>0</v>
      </c>
      <c r="K311" s="106"/>
      <c r="L311" s="107"/>
      <c r="M311" s="8"/>
      <c r="N311" s="8"/>
      <c r="O311" s="8"/>
      <c r="P311" s="8"/>
      <c r="Q311" s="8"/>
      <c r="R311" s="8"/>
      <c r="S311" s="8"/>
      <c r="T311" s="8"/>
      <c r="U311" s="8"/>
    </row>
    <row r="312" spans="1:21" ht="17.25" customHeight="1">
      <c r="A312" s="1"/>
      <c r="B312" s="2"/>
      <c r="C312" s="164"/>
      <c r="D312" s="343"/>
      <c r="E312" s="281" t="s">
        <v>248</v>
      </c>
      <c r="F312" s="282"/>
      <c r="G312" s="282"/>
      <c r="H312" s="282"/>
      <c r="I312" s="284"/>
      <c r="J312" s="163">
        <v>0</v>
      </c>
      <c r="K312" s="106"/>
      <c r="L312" s="107"/>
      <c r="M312" s="8"/>
      <c r="N312" s="8"/>
      <c r="O312" s="8"/>
      <c r="P312" s="8"/>
      <c r="Q312" s="8"/>
      <c r="R312" s="8"/>
      <c r="S312" s="8"/>
      <c r="T312" s="8"/>
      <c r="U312" s="8"/>
    </row>
    <row r="313" spans="1:21">
      <c r="A313" s="1"/>
      <c r="B313" s="2"/>
      <c r="C313" s="164"/>
      <c r="D313" s="343"/>
      <c r="E313" s="281" t="s">
        <v>249</v>
      </c>
      <c r="F313" s="282"/>
      <c r="G313" s="282"/>
      <c r="H313" s="282"/>
      <c r="I313" s="284"/>
      <c r="J313" s="163">
        <v>0</v>
      </c>
      <c r="K313" s="106"/>
      <c r="L313" s="107"/>
      <c r="M313" s="8"/>
      <c r="N313" s="8"/>
      <c r="O313" s="8"/>
      <c r="P313" s="8"/>
      <c r="Q313" s="8"/>
      <c r="R313" s="8"/>
      <c r="S313" s="8"/>
      <c r="T313" s="8"/>
      <c r="U313" s="8"/>
    </row>
    <row r="314" spans="1:21">
      <c r="A314" s="1"/>
      <c r="B314" s="2"/>
      <c r="C314" s="164"/>
      <c r="D314" s="344"/>
      <c r="E314" s="281" t="s">
        <v>250</v>
      </c>
      <c r="F314" s="282"/>
      <c r="G314" s="282"/>
      <c r="H314" s="282"/>
      <c r="I314" s="285"/>
      <c r="J314" s="163">
        <v>0</v>
      </c>
      <c r="K314" s="106"/>
      <c r="L314" s="107"/>
      <c r="M314" s="8"/>
      <c r="N314" s="8"/>
      <c r="O314" s="8"/>
      <c r="P314" s="8"/>
      <c r="Q314" s="8"/>
      <c r="R314" s="8"/>
      <c r="S314" s="8"/>
      <c r="T314" s="8"/>
      <c r="U314" s="8"/>
    </row>
    <row r="315" spans="1:21" ht="57">
      <c r="A315" s="1"/>
      <c r="B315" s="130"/>
      <c r="C315" s="263" t="s">
        <v>253</v>
      </c>
      <c r="D315" s="298"/>
      <c r="E315" s="298"/>
      <c r="F315" s="298"/>
      <c r="G315" s="298"/>
      <c r="H315" s="264"/>
      <c r="I315" s="97" t="s">
        <v>254</v>
      </c>
      <c r="J315" s="163">
        <v>0</v>
      </c>
      <c r="K315" s="106"/>
      <c r="L315" s="107"/>
      <c r="M315" s="8"/>
      <c r="N315" s="8"/>
      <c r="O315" s="8"/>
      <c r="P315" s="8"/>
      <c r="Q315" s="8"/>
      <c r="R315" s="8"/>
      <c r="S315" s="8"/>
      <c r="T315" s="8"/>
      <c r="U315" s="8"/>
    </row>
    <row r="316" spans="1:21" ht="57">
      <c r="A316" s="1"/>
      <c r="B316" s="130"/>
      <c r="C316" s="263" t="s">
        <v>255</v>
      </c>
      <c r="D316" s="302"/>
      <c r="E316" s="302"/>
      <c r="F316" s="302"/>
      <c r="G316" s="302"/>
      <c r="H316" s="303"/>
      <c r="I316" s="97" t="s">
        <v>256</v>
      </c>
      <c r="J316" s="163">
        <v>0</v>
      </c>
      <c r="K316" s="106"/>
      <c r="L316" s="107"/>
      <c r="M316" s="8"/>
      <c r="N316" s="8"/>
      <c r="O316" s="8"/>
      <c r="P316" s="8"/>
      <c r="Q316" s="8"/>
      <c r="R316" s="8"/>
      <c r="S316" s="8"/>
      <c r="T316" s="8"/>
      <c r="U316" s="8"/>
    </row>
    <row r="317" spans="1:21" ht="42.75">
      <c r="A317" s="1"/>
      <c r="B317" s="130"/>
      <c r="C317" s="263" t="s">
        <v>257</v>
      </c>
      <c r="D317" s="298"/>
      <c r="E317" s="298"/>
      <c r="F317" s="298"/>
      <c r="G317" s="298"/>
      <c r="H317" s="264"/>
      <c r="I317" s="165" t="s">
        <v>258</v>
      </c>
      <c r="J317" s="163">
        <v>0</v>
      </c>
      <c r="K317" s="108"/>
      <c r="L317" s="109"/>
      <c r="M317" s="8"/>
      <c r="N317" s="8"/>
      <c r="O317" s="8"/>
      <c r="P317" s="8"/>
      <c r="Q317" s="8"/>
      <c r="R317" s="8"/>
      <c r="S317" s="8"/>
      <c r="T317" s="8"/>
      <c r="U317" s="8"/>
    </row>
    <row r="318" spans="1:21" s="61" customFormat="1">
      <c r="A318" s="1"/>
      <c r="B318" s="19"/>
      <c r="C318" s="19"/>
      <c r="D318" s="19"/>
      <c r="E318" s="19"/>
      <c r="F318" s="19"/>
      <c r="G318" s="19"/>
      <c r="H318" s="14"/>
      <c r="I318" s="14"/>
      <c r="J318" s="59"/>
      <c r="K318" s="60"/>
      <c r="L318" s="60"/>
    </row>
    <row r="319" spans="1:21" s="57" customFormat="1">
      <c r="A319" s="1"/>
      <c r="B319" s="58"/>
      <c r="C319" s="47"/>
      <c r="D319" s="47"/>
      <c r="E319" s="47"/>
      <c r="F319" s="47"/>
      <c r="G319" s="47"/>
      <c r="H319" s="62"/>
      <c r="I319" s="62"/>
      <c r="J319" s="59"/>
      <c r="K319" s="63"/>
      <c r="L319" s="63"/>
    </row>
    <row r="320" spans="1:21">
      <c r="A320" s="1"/>
      <c r="B320" s="166"/>
      <c r="C320" s="4"/>
      <c r="D320" s="4"/>
      <c r="F320" s="4"/>
      <c r="G320" s="4"/>
      <c r="H320" s="48"/>
      <c r="I320" s="48"/>
      <c r="J320" s="76"/>
      <c r="K320" s="77"/>
      <c r="L320" s="77"/>
      <c r="M320" s="8"/>
      <c r="N320" s="8"/>
      <c r="O320" s="8"/>
      <c r="P320" s="8"/>
      <c r="Q320" s="8"/>
      <c r="R320" s="8"/>
      <c r="S320" s="8"/>
      <c r="T320" s="8"/>
      <c r="U320" s="8"/>
    </row>
    <row r="321" spans="1:21">
      <c r="A321" s="1"/>
      <c r="B321" s="19" t="s">
        <v>259</v>
      </c>
      <c r="C321" s="75"/>
      <c r="D321" s="75"/>
      <c r="E321" s="75"/>
      <c r="F321" s="75"/>
      <c r="G321" s="75"/>
      <c r="H321" s="14"/>
      <c r="I321" s="14"/>
      <c r="J321" s="76"/>
      <c r="K321" s="77"/>
      <c r="L321" s="77"/>
      <c r="M321" s="8"/>
      <c r="N321" s="8"/>
      <c r="O321" s="8"/>
      <c r="P321" s="8"/>
      <c r="Q321" s="8"/>
      <c r="R321" s="8"/>
      <c r="S321" s="8"/>
      <c r="T321" s="8"/>
      <c r="U321" s="8"/>
    </row>
    <row r="322" spans="1:21">
      <c r="A322" s="1"/>
      <c r="B322" s="19"/>
      <c r="C322" s="19"/>
      <c r="D322" s="19"/>
      <c r="E322" s="19"/>
      <c r="F322" s="19"/>
      <c r="G322" s="19"/>
      <c r="H322" s="14"/>
      <c r="I322" s="14"/>
      <c r="K322" s="50"/>
      <c r="L322" s="50"/>
      <c r="M322" s="8"/>
      <c r="N322" s="8"/>
      <c r="O322" s="8"/>
      <c r="P322" s="8"/>
      <c r="Q322" s="8"/>
      <c r="R322" s="8"/>
      <c r="S322" s="8"/>
      <c r="T322" s="8"/>
      <c r="U322" s="8"/>
    </row>
    <row r="323" spans="1:21">
      <c r="A323" s="1"/>
      <c r="B323" s="19"/>
      <c r="C323" s="4"/>
      <c r="D323" s="4"/>
      <c r="F323" s="4"/>
      <c r="G323" s="4"/>
      <c r="H323" s="48"/>
      <c r="I323" s="48"/>
      <c r="J323" s="51" t="s">
        <v>25</v>
      </c>
      <c r="K323" s="51" t="s">
        <v>674</v>
      </c>
      <c r="L323" s="51" t="s">
        <v>675</v>
      </c>
      <c r="M323" s="8"/>
      <c r="N323" s="8"/>
      <c r="O323" s="8"/>
      <c r="P323" s="8"/>
      <c r="Q323" s="8"/>
      <c r="R323" s="8"/>
      <c r="S323" s="8"/>
      <c r="T323" s="8"/>
      <c r="U323" s="8"/>
    </row>
    <row r="324" spans="1:21">
      <c r="A324" s="1"/>
      <c r="B324" s="2"/>
      <c r="C324" s="345" t="s">
        <v>260</v>
      </c>
      <c r="D324" s="346"/>
      <c r="E324" s="346"/>
      <c r="F324" s="346"/>
      <c r="G324" s="75"/>
      <c r="H324" s="48"/>
      <c r="I324" s="52" t="s">
        <v>261</v>
      </c>
      <c r="J324" s="53"/>
      <c r="K324" s="54" t="s">
        <v>28</v>
      </c>
      <c r="L324" s="54" t="s">
        <v>28</v>
      </c>
      <c r="M324" s="8"/>
      <c r="N324" s="8"/>
      <c r="O324" s="8"/>
      <c r="P324" s="8"/>
      <c r="Q324" s="8"/>
      <c r="R324" s="8"/>
      <c r="S324" s="8"/>
      <c r="T324" s="8"/>
      <c r="U324" s="8"/>
    </row>
    <row r="325" spans="1:21" ht="28.5">
      <c r="A325" s="1"/>
      <c r="B325" s="2"/>
      <c r="C325" s="263" t="s">
        <v>262</v>
      </c>
      <c r="D325" s="298"/>
      <c r="E325" s="298"/>
      <c r="F325" s="298"/>
      <c r="G325" s="298"/>
      <c r="H325" s="264"/>
      <c r="I325" s="165" t="s">
        <v>263</v>
      </c>
      <c r="J325" s="163">
        <v>0</v>
      </c>
      <c r="K325" s="104"/>
      <c r="L325" s="105"/>
      <c r="M325" s="8"/>
      <c r="N325" s="8"/>
      <c r="O325" s="8"/>
      <c r="P325" s="8"/>
      <c r="Q325" s="8"/>
      <c r="R325" s="8"/>
      <c r="S325" s="8"/>
      <c r="T325" s="8"/>
      <c r="U325" s="8"/>
    </row>
    <row r="326" spans="1:21" ht="71.25">
      <c r="A326" s="1"/>
      <c r="B326" s="167"/>
      <c r="C326" s="263" t="s">
        <v>264</v>
      </c>
      <c r="D326" s="302"/>
      <c r="E326" s="302"/>
      <c r="F326" s="302"/>
      <c r="G326" s="302"/>
      <c r="H326" s="303"/>
      <c r="I326" s="97" t="s">
        <v>265</v>
      </c>
      <c r="J326" s="163">
        <v>0</v>
      </c>
      <c r="K326" s="106"/>
      <c r="L326" s="107"/>
      <c r="M326" s="8"/>
      <c r="N326" s="8"/>
      <c r="O326" s="8"/>
      <c r="P326" s="8"/>
      <c r="Q326" s="8"/>
      <c r="R326" s="8"/>
      <c r="S326" s="8"/>
      <c r="T326" s="8"/>
      <c r="U326" s="8"/>
    </row>
    <row r="327" spans="1:21" ht="57">
      <c r="A327" s="1"/>
      <c r="B327" s="167"/>
      <c r="C327" s="263" t="s">
        <v>266</v>
      </c>
      <c r="D327" s="302"/>
      <c r="E327" s="302"/>
      <c r="F327" s="302"/>
      <c r="G327" s="302"/>
      <c r="H327" s="303"/>
      <c r="I327" s="97" t="s">
        <v>267</v>
      </c>
      <c r="J327" s="163">
        <v>0</v>
      </c>
      <c r="K327" s="106"/>
      <c r="L327" s="107"/>
      <c r="M327" s="8"/>
      <c r="N327" s="8"/>
      <c r="O327" s="8"/>
      <c r="P327" s="8"/>
      <c r="Q327" s="8"/>
      <c r="R327" s="8"/>
      <c r="S327" s="8"/>
      <c r="T327" s="8"/>
      <c r="U327" s="8"/>
    </row>
    <row r="328" spans="1:21" ht="42.75">
      <c r="A328" s="1"/>
      <c r="B328" s="167"/>
      <c r="C328" s="263" t="s">
        <v>268</v>
      </c>
      <c r="D328" s="302"/>
      <c r="E328" s="302"/>
      <c r="F328" s="302"/>
      <c r="G328" s="302"/>
      <c r="H328" s="303"/>
      <c r="I328" s="97" t="s">
        <v>269</v>
      </c>
      <c r="J328" s="163">
        <v>0</v>
      </c>
      <c r="K328" s="106"/>
      <c r="L328" s="107"/>
      <c r="M328" s="8"/>
      <c r="N328" s="8"/>
      <c r="O328" s="8"/>
      <c r="P328" s="8"/>
      <c r="Q328" s="8"/>
      <c r="R328" s="8"/>
      <c r="S328" s="8"/>
      <c r="T328" s="8"/>
      <c r="U328" s="8"/>
    </row>
    <row r="329" spans="1:21" ht="71.25">
      <c r="A329" s="1"/>
      <c r="B329" s="167"/>
      <c r="C329" s="263" t="s">
        <v>270</v>
      </c>
      <c r="D329" s="302"/>
      <c r="E329" s="302"/>
      <c r="F329" s="302"/>
      <c r="G329" s="302"/>
      <c r="H329" s="303"/>
      <c r="I329" s="97" t="s">
        <v>271</v>
      </c>
      <c r="J329" s="163">
        <v>0</v>
      </c>
      <c r="K329" s="106"/>
      <c r="L329" s="107"/>
      <c r="M329" s="8"/>
      <c r="N329" s="8"/>
      <c r="O329" s="8"/>
      <c r="P329" s="8"/>
      <c r="Q329" s="8"/>
      <c r="R329" s="8"/>
      <c r="S329" s="8"/>
      <c r="T329" s="8"/>
      <c r="U329" s="8"/>
    </row>
    <row r="330" spans="1:21" s="143" customFormat="1" ht="71.25">
      <c r="A330" s="1"/>
      <c r="B330" s="167"/>
      <c r="C330" s="263" t="s">
        <v>272</v>
      </c>
      <c r="D330" s="302"/>
      <c r="E330" s="302"/>
      <c r="F330" s="302"/>
      <c r="G330" s="302"/>
      <c r="H330" s="303"/>
      <c r="I330" s="97" t="s">
        <v>273</v>
      </c>
      <c r="J330" s="163">
        <v>0</v>
      </c>
      <c r="K330" s="106"/>
      <c r="L330" s="107"/>
    </row>
    <row r="331" spans="1:21" s="143" customFormat="1" ht="57">
      <c r="A331" s="1"/>
      <c r="B331" s="167"/>
      <c r="C331" s="263" t="s">
        <v>274</v>
      </c>
      <c r="D331" s="302"/>
      <c r="E331" s="302"/>
      <c r="F331" s="302"/>
      <c r="G331" s="302"/>
      <c r="H331" s="303"/>
      <c r="I331" s="97" t="s">
        <v>275</v>
      </c>
      <c r="J331" s="163">
        <v>0</v>
      </c>
      <c r="K331" s="106"/>
      <c r="L331" s="107"/>
    </row>
    <row r="332" spans="1:21" s="143" customFormat="1" ht="85.5">
      <c r="A332" s="1"/>
      <c r="B332" s="167"/>
      <c r="C332" s="263" t="s">
        <v>276</v>
      </c>
      <c r="D332" s="302"/>
      <c r="E332" s="302"/>
      <c r="F332" s="302"/>
      <c r="G332" s="302"/>
      <c r="H332" s="303"/>
      <c r="I332" s="97" t="s">
        <v>277</v>
      </c>
      <c r="J332" s="163">
        <v>0</v>
      </c>
      <c r="K332" s="108"/>
      <c r="L332" s="109"/>
    </row>
    <row r="333" spans="1:21" s="61" customFormat="1">
      <c r="A333" s="1"/>
      <c r="B333" s="19"/>
      <c r="C333" s="19"/>
      <c r="D333" s="19"/>
      <c r="E333" s="19"/>
      <c r="F333" s="19"/>
      <c r="G333" s="19"/>
      <c r="H333" s="14"/>
      <c r="I333" s="14"/>
      <c r="J333" s="59"/>
      <c r="K333" s="60"/>
      <c r="L333" s="60"/>
    </row>
    <row r="334" spans="1:21">
      <c r="A334" s="1"/>
      <c r="B334" s="19"/>
      <c r="C334" s="19"/>
      <c r="D334" s="19"/>
      <c r="E334" s="19"/>
      <c r="F334" s="19"/>
      <c r="G334" s="19"/>
      <c r="H334" s="14"/>
      <c r="I334" s="14"/>
      <c r="K334" s="50"/>
      <c r="L334" s="50"/>
      <c r="M334" s="8"/>
      <c r="N334" s="8"/>
      <c r="O334" s="8"/>
      <c r="P334" s="8"/>
      <c r="Q334" s="8"/>
      <c r="R334" s="8"/>
      <c r="S334" s="8"/>
      <c r="T334" s="8"/>
      <c r="U334" s="8"/>
    </row>
    <row r="335" spans="1:21">
      <c r="A335" s="1"/>
      <c r="B335" s="19"/>
      <c r="C335" s="4"/>
      <c r="D335" s="4"/>
      <c r="F335" s="4"/>
      <c r="G335" s="4"/>
      <c r="H335" s="48"/>
      <c r="I335" s="48"/>
      <c r="J335" s="51" t="s">
        <v>25</v>
      </c>
      <c r="K335" s="51" t="s">
        <v>674</v>
      </c>
      <c r="L335" s="51" t="s">
        <v>675</v>
      </c>
      <c r="M335" s="8"/>
      <c r="N335" s="8"/>
      <c r="O335" s="8"/>
      <c r="P335" s="8"/>
      <c r="Q335" s="8"/>
      <c r="R335" s="8"/>
      <c r="S335" s="8"/>
      <c r="T335" s="8"/>
      <c r="U335" s="8"/>
    </row>
    <row r="336" spans="1:21" ht="17.25" customHeight="1">
      <c r="A336" s="1"/>
      <c r="B336" s="2"/>
      <c r="C336" s="345" t="s">
        <v>278</v>
      </c>
      <c r="D336" s="346"/>
      <c r="E336" s="346"/>
      <c r="F336" s="346"/>
      <c r="G336" s="75"/>
      <c r="H336" s="48"/>
      <c r="I336" s="52" t="s">
        <v>261</v>
      </c>
      <c r="J336" s="53"/>
      <c r="K336" s="54" t="s">
        <v>28</v>
      </c>
      <c r="L336" s="54" t="s">
        <v>28</v>
      </c>
      <c r="M336" s="8"/>
      <c r="N336" s="8"/>
      <c r="O336" s="8"/>
      <c r="P336" s="8"/>
      <c r="Q336" s="8"/>
      <c r="R336" s="8"/>
      <c r="S336" s="8"/>
      <c r="T336" s="8"/>
      <c r="U336" s="8"/>
    </row>
    <row r="337" spans="1:21" s="168" customFormat="1" ht="57">
      <c r="A337" s="1"/>
      <c r="B337" s="167"/>
      <c r="C337" s="347" t="s">
        <v>279</v>
      </c>
      <c r="D337" s="348"/>
      <c r="E337" s="348"/>
      <c r="F337" s="348"/>
      <c r="G337" s="348"/>
      <c r="H337" s="349"/>
      <c r="I337" s="97" t="s">
        <v>280</v>
      </c>
      <c r="J337" s="163">
        <v>0</v>
      </c>
      <c r="K337" s="104"/>
      <c r="L337" s="105"/>
    </row>
    <row r="338" spans="1:21" s="168" customFormat="1" ht="71.25">
      <c r="A338" s="1"/>
      <c r="B338" s="167"/>
      <c r="C338" s="347" t="s">
        <v>281</v>
      </c>
      <c r="D338" s="350"/>
      <c r="E338" s="350"/>
      <c r="F338" s="350"/>
      <c r="G338" s="350"/>
      <c r="H338" s="351"/>
      <c r="I338" s="97" t="s">
        <v>282</v>
      </c>
      <c r="J338" s="169">
        <v>0</v>
      </c>
      <c r="K338" s="108"/>
      <c r="L338" s="109"/>
    </row>
    <row r="339" spans="1:21" s="61" customFormat="1">
      <c r="A339" s="1"/>
      <c r="B339" s="19"/>
      <c r="C339" s="19"/>
      <c r="D339" s="19"/>
      <c r="E339" s="19"/>
      <c r="F339" s="19"/>
      <c r="G339" s="19"/>
      <c r="H339" s="14"/>
      <c r="I339" s="14"/>
      <c r="J339" s="59"/>
      <c r="K339" s="50"/>
      <c r="L339" s="50"/>
    </row>
    <row r="340" spans="1:21">
      <c r="A340" s="1"/>
      <c r="B340" s="19"/>
      <c r="C340" s="19"/>
      <c r="D340" s="19"/>
      <c r="E340" s="19"/>
      <c r="F340" s="19"/>
      <c r="G340" s="19"/>
      <c r="H340" s="14"/>
      <c r="I340" s="14"/>
      <c r="K340" s="50"/>
      <c r="L340" s="50"/>
      <c r="M340" s="8"/>
      <c r="N340" s="8"/>
      <c r="O340" s="8"/>
      <c r="P340" s="8"/>
      <c r="Q340" s="8"/>
      <c r="R340" s="8"/>
      <c r="S340" s="8"/>
      <c r="T340" s="8"/>
      <c r="U340" s="8"/>
    </row>
    <row r="341" spans="1:21">
      <c r="A341" s="1"/>
      <c r="B341" s="19"/>
      <c r="C341" s="4"/>
      <c r="D341" s="4"/>
      <c r="F341" s="4"/>
      <c r="G341" s="4"/>
      <c r="H341" s="48"/>
      <c r="I341" s="48"/>
      <c r="J341" s="51" t="s">
        <v>25</v>
      </c>
      <c r="K341" s="51" t="s">
        <v>674</v>
      </c>
      <c r="L341" s="51" t="s">
        <v>675</v>
      </c>
      <c r="M341" s="8"/>
      <c r="N341" s="8"/>
      <c r="O341" s="8"/>
      <c r="P341" s="8"/>
      <c r="Q341" s="8"/>
      <c r="R341" s="8"/>
      <c r="S341" s="8"/>
      <c r="T341" s="8"/>
      <c r="U341" s="8"/>
    </row>
    <row r="342" spans="1:21">
      <c r="A342" s="1"/>
      <c r="B342" s="2"/>
      <c r="C342" s="345" t="s">
        <v>283</v>
      </c>
      <c r="D342" s="345"/>
      <c r="E342" s="345"/>
      <c r="F342" s="345"/>
      <c r="G342" s="75"/>
      <c r="H342" s="48"/>
      <c r="I342" s="52" t="s">
        <v>261</v>
      </c>
      <c r="J342" s="53"/>
      <c r="K342" s="54" t="s">
        <v>28</v>
      </c>
      <c r="L342" s="54" t="s">
        <v>28</v>
      </c>
      <c r="M342" s="8"/>
      <c r="N342" s="8"/>
      <c r="O342" s="8"/>
      <c r="P342" s="8"/>
      <c r="Q342" s="8"/>
      <c r="R342" s="8"/>
      <c r="S342" s="8"/>
      <c r="T342" s="8"/>
      <c r="U342" s="8"/>
    </row>
    <row r="343" spans="1:21" s="168" customFormat="1" ht="71.25">
      <c r="A343" s="1"/>
      <c r="B343" s="167"/>
      <c r="C343" s="347" t="s">
        <v>284</v>
      </c>
      <c r="D343" s="348"/>
      <c r="E343" s="348"/>
      <c r="F343" s="348"/>
      <c r="G343" s="348"/>
      <c r="H343" s="349"/>
      <c r="I343" s="97" t="s">
        <v>285</v>
      </c>
      <c r="J343" s="169">
        <v>0</v>
      </c>
      <c r="K343" s="99"/>
      <c r="L343" s="100"/>
    </row>
    <row r="344" spans="1:21" s="61" customFormat="1">
      <c r="A344" s="1"/>
      <c r="B344" s="19"/>
      <c r="C344" s="19"/>
      <c r="D344" s="19"/>
      <c r="E344" s="19"/>
      <c r="F344" s="19"/>
      <c r="G344" s="19"/>
      <c r="H344" s="14"/>
      <c r="I344" s="14"/>
      <c r="J344" s="59"/>
      <c r="K344" s="60"/>
      <c r="L344" s="60"/>
    </row>
    <row r="345" spans="1:21">
      <c r="A345" s="1"/>
      <c r="B345" s="19"/>
      <c r="C345" s="19"/>
      <c r="D345" s="19"/>
      <c r="E345" s="19"/>
      <c r="F345" s="19"/>
      <c r="G345" s="19"/>
      <c r="H345" s="14"/>
      <c r="I345" s="14"/>
      <c r="K345" s="50"/>
      <c r="L345" s="50"/>
      <c r="M345" s="8"/>
      <c r="N345" s="8"/>
      <c r="O345" s="8"/>
      <c r="P345" s="8"/>
      <c r="Q345" s="8"/>
      <c r="R345" s="8"/>
      <c r="S345" s="8"/>
      <c r="T345" s="8"/>
      <c r="U345" s="8"/>
    </row>
    <row r="346" spans="1:21">
      <c r="A346" s="1"/>
      <c r="B346" s="19"/>
      <c r="C346" s="4"/>
      <c r="D346" s="4"/>
      <c r="F346" s="4"/>
      <c r="G346" s="4"/>
      <c r="H346" s="48"/>
      <c r="I346" s="48"/>
      <c r="J346" s="51" t="s">
        <v>25</v>
      </c>
      <c r="K346" s="51" t="s">
        <v>674</v>
      </c>
      <c r="L346" s="51" t="s">
        <v>675</v>
      </c>
      <c r="M346" s="8"/>
      <c r="N346" s="8"/>
      <c r="O346" s="8"/>
      <c r="P346" s="8"/>
      <c r="Q346" s="8"/>
      <c r="R346" s="8"/>
      <c r="S346" s="8"/>
      <c r="T346" s="8"/>
      <c r="U346" s="8"/>
    </row>
    <row r="347" spans="1:21">
      <c r="A347" s="1"/>
      <c r="B347" s="2"/>
      <c r="C347" s="345" t="s">
        <v>286</v>
      </c>
      <c r="D347" s="346"/>
      <c r="E347" s="346"/>
      <c r="F347" s="346"/>
      <c r="G347" s="75"/>
      <c r="H347" s="48"/>
      <c r="I347" s="52" t="s">
        <v>261</v>
      </c>
      <c r="J347" s="53"/>
      <c r="K347" s="54" t="s">
        <v>28</v>
      </c>
      <c r="L347" s="54" t="s">
        <v>28</v>
      </c>
      <c r="M347" s="8"/>
      <c r="N347" s="8"/>
      <c r="O347" s="8"/>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row>
    <row r="349" spans="1:21" s="61" customFormat="1">
      <c r="A349" s="1"/>
      <c r="B349" s="19"/>
      <c r="C349" s="19"/>
      <c r="D349" s="19"/>
      <c r="E349" s="19"/>
      <c r="F349" s="19"/>
      <c r="G349" s="19"/>
      <c r="H349" s="14"/>
      <c r="I349" s="14"/>
      <c r="J349" s="59"/>
      <c r="K349" s="60"/>
      <c r="L349" s="60"/>
    </row>
    <row r="350" spans="1:21">
      <c r="A350" s="1"/>
      <c r="B350" s="19"/>
      <c r="C350" s="19"/>
      <c r="D350" s="19"/>
      <c r="E350" s="19"/>
      <c r="F350" s="19"/>
      <c r="G350" s="19"/>
      <c r="H350" s="14"/>
      <c r="I350" s="14"/>
      <c r="K350" s="50"/>
      <c r="L350" s="50"/>
      <c r="M350" s="8"/>
      <c r="N350" s="8"/>
      <c r="O350" s="8"/>
      <c r="P350" s="8"/>
      <c r="Q350" s="8"/>
      <c r="R350" s="8"/>
      <c r="S350" s="8"/>
      <c r="T350" s="8"/>
      <c r="U350" s="8"/>
    </row>
    <row r="351" spans="1:21">
      <c r="A351" s="1"/>
      <c r="B351" s="19"/>
      <c r="C351" s="4"/>
      <c r="D351" s="4"/>
      <c r="F351" s="4"/>
      <c r="G351" s="4"/>
      <c r="H351" s="48"/>
      <c r="I351" s="48"/>
      <c r="J351" s="51" t="s">
        <v>25</v>
      </c>
      <c r="K351" s="51" t="s">
        <v>674</v>
      </c>
      <c r="L351" s="51" t="s">
        <v>675</v>
      </c>
      <c r="M351" s="8"/>
      <c r="N351" s="8"/>
      <c r="O351" s="8"/>
      <c r="P351" s="8"/>
      <c r="Q351" s="8"/>
      <c r="R351" s="8"/>
      <c r="S351" s="8"/>
      <c r="T351" s="8"/>
      <c r="U351" s="8"/>
    </row>
    <row r="352" spans="1:21">
      <c r="A352" s="1"/>
      <c r="B352" s="2"/>
      <c r="C352" s="345" t="s">
        <v>289</v>
      </c>
      <c r="D352" s="346"/>
      <c r="E352" s="346"/>
      <c r="F352" s="346"/>
      <c r="G352" s="75"/>
      <c r="H352" s="48"/>
      <c r="I352" s="52" t="s">
        <v>261</v>
      </c>
      <c r="J352" s="53"/>
      <c r="K352" s="54" t="s">
        <v>28</v>
      </c>
      <c r="L352" s="54" t="s">
        <v>28</v>
      </c>
      <c r="M352" s="8"/>
      <c r="N352" s="8"/>
      <c r="O352" s="8"/>
      <c r="P352" s="8"/>
      <c r="Q352" s="8"/>
      <c r="R352" s="8"/>
      <c r="S352" s="8"/>
      <c r="T352" s="8"/>
      <c r="U352" s="8"/>
    </row>
    <row r="353" spans="1:21" s="168" customFormat="1" ht="57">
      <c r="A353" s="1"/>
      <c r="B353" s="167"/>
      <c r="C353" s="263" t="s">
        <v>290</v>
      </c>
      <c r="D353" s="298"/>
      <c r="E353" s="298"/>
      <c r="F353" s="298"/>
      <c r="G353" s="298"/>
      <c r="H353" s="264"/>
      <c r="I353" s="97" t="s">
        <v>291</v>
      </c>
      <c r="J353" s="163">
        <v>0</v>
      </c>
      <c r="K353" s="104"/>
      <c r="L353" s="105"/>
    </row>
    <row r="354" spans="1:21" s="168" customFormat="1" ht="57">
      <c r="A354" s="1"/>
      <c r="B354" s="167"/>
      <c r="C354" s="263" t="s">
        <v>292</v>
      </c>
      <c r="D354" s="302"/>
      <c r="E354" s="302"/>
      <c r="F354" s="302"/>
      <c r="G354" s="302"/>
      <c r="H354" s="303"/>
      <c r="I354" s="97" t="s">
        <v>293</v>
      </c>
      <c r="J354" s="163">
        <v>0</v>
      </c>
      <c r="K354" s="108"/>
      <c r="L354" s="109"/>
    </row>
    <row r="355" spans="1:21" s="61" customFormat="1">
      <c r="A355" s="1"/>
      <c r="B355" s="19"/>
      <c r="C355" s="19"/>
      <c r="D355" s="19"/>
      <c r="E355" s="19"/>
      <c r="F355" s="19"/>
      <c r="G355" s="19"/>
      <c r="H355" s="14"/>
      <c r="I355" s="14"/>
      <c r="J355" s="59"/>
      <c r="K355" s="60"/>
      <c r="L355" s="60"/>
    </row>
    <row r="356" spans="1:21" s="57" customFormat="1">
      <c r="A356" s="1"/>
      <c r="B356" s="58"/>
      <c r="C356" s="47"/>
      <c r="D356" s="47"/>
      <c r="E356" s="47"/>
      <c r="F356" s="47"/>
      <c r="G356" s="47"/>
      <c r="H356" s="62"/>
      <c r="I356" s="62"/>
      <c r="J356" s="59"/>
      <c r="K356" s="63"/>
      <c r="L356" s="63"/>
    </row>
    <row r="357" spans="1:21" s="168" customFormat="1">
      <c r="A357" s="1"/>
      <c r="B357" s="167"/>
      <c r="C357" s="4"/>
      <c r="D357" s="4"/>
      <c r="E357" s="4"/>
      <c r="F357" s="4"/>
      <c r="G357" s="4"/>
      <c r="H357" s="48"/>
      <c r="I357" s="48"/>
      <c r="J357" s="76"/>
      <c r="K357" s="77"/>
      <c r="L357" s="77"/>
    </row>
    <row r="358" spans="1:21" s="168" customFormat="1">
      <c r="A358" s="1"/>
      <c r="B358" s="19" t="s">
        <v>294</v>
      </c>
      <c r="C358" s="19"/>
      <c r="D358" s="19"/>
      <c r="E358" s="19"/>
      <c r="F358" s="19"/>
      <c r="G358" s="19"/>
      <c r="H358" s="14"/>
      <c r="I358" s="14"/>
      <c r="J358" s="76"/>
      <c r="K358" s="77"/>
      <c r="L358" s="77"/>
    </row>
    <row r="359" spans="1:21">
      <c r="A359" s="1"/>
      <c r="B359" s="19"/>
      <c r="C359" s="19"/>
      <c r="D359" s="19"/>
      <c r="E359" s="19"/>
      <c r="F359" s="19"/>
      <c r="G359" s="19"/>
      <c r="H359" s="14"/>
      <c r="I359" s="14"/>
      <c r="K359" s="50"/>
      <c r="L359" s="50"/>
      <c r="M359" s="8"/>
      <c r="N359" s="8"/>
      <c r="O359" s="8"/>
      <c r="P359" s="8"/>
      <c r="Q359" s="8"/>
      <c r="R359" s="8"/>
      <c r="S359" s="8"/>
      <c r="T359" s="8"/>
      <c r="U359" s="8"/>
    </row>
    <row r="360" spans="1:21" s="2" customFormat="1">
      <c r="A360" s="1"/>
      <c r="B360" s="19"/>
      <c r="C360" s="4"/>
      <c r="D360" s="4"/>
      <c r="E360" s="4"/>
      <c r="F360" s="4"/>
      <c r="G360" s="4"/>
      <c r="H360" s="48"/>
      <c r="I360" s="48"/>
      <c r="J360" s="51" t="s">
        <v>25</v>
      </c>
      <c r="K360" s="51" t="s">
        <v>674</v>
      </c>
      <c r="L360" s="51" t="s">
        <v>675</v>
      </c>
    </row>
    <row r="361" spans="1:21" s="2" customFormat="1">
      <c r="A361" s="1"/>
      <c r="C361" s="4"/>
      <c r="D361" s="4"/>
      <c r="E361" s="4"/>
      <c r="F361" s="4"/>
      <c r="G361" s="4"/>
      <c r="H361" s="48"/>
      <c r="I361" s="52" t="s">
        <v>261</v>
      </c>
      <c r="J361" s="53"/>
      <c r="K361" s="54" t="s">
        <v>28</v>
      </c>
      <c r="L361" s="54" t="s">
        <v>28</v>
      </c>
    </row>
    <row r="362" spans="1:21" s="168" customFormat="1" ht="71.25">
      <c r="A362" s="1"/>
      <c r="C362" s="281" t="s">
        <v>295</v>
      </c>
      <c r="D362" s="281"/>
      <c r="E362" s="281"/>
      <c r="F362" s="281"/>
      <c r="G362" s="281"/>
      <c r="H362" s="281"/>
      <c r="I362" s="97" t="s">
        <v>296</v>
      </c>
      <c r="J362" s="163">
        <v>0</v>
      </c>
      <c r="K362" s="104"/>
      <c r="L362" s="105"/>
    </row>
    <row r="363" spans="1:21" s="168" customFormat="1" ht="57">
      <c r="A363" s="1"/>
      <c r="B363" s="102"/>
      <c r="C363" s="281" t="s">
        <v>297</v>
      </c>
      <c r="D363" s="282"/>
      <c r="E363" s="282"/>
      <c r="F363" s="282"/>
      <c r="G363" s="282"/>
      <c r="H363" s="282"/>
      <c r="I363" s="97" t="s">
        <v>298</v>
      </c>
      <c r="J363" s="163">
        <v>0</v>
      </c>
      <c r="K363" s="106"/>
      <c r="L363" s="107"/>
    </row>
    <row r="364" spans="1:21" s="168" customFormat="1" ht="57">
      <c r="A364" s="1"/>
      <c r="B364" s="102"/>
      <c r="C364" s="281" t="s">
        <v>299</v>
      </c>
      <c r="D364" s="282"/>
      <c r="E364" s="282"/>
      <c r="F364" s="282"/>
      <c r="G364" s="282"/>
      <c r="H364" s="282"/>
      <c r="I364" s="97" t="s">
        <v>300</v>
      </c>
      <c r="J364" s="163">
        <v>0</v>
      </c>
      <c r="K364" s="106"/>
      <c r="L364" s="107"/>
    </row>
    <row r="365" spans="1:21" s="168" customFormat="1" ht="71.25">
      <c r="A365" s="1"/>
      <c r="B365" s="102"/>
      <c r="C365" s="281" t="s">
        <v>301</v>
      </c>
      <c r="D365" s="282"/>
      <c r="E365" s="282"/>
      <c r="F365" s="282"/>
      <c r="G365" s="282"/>
      <c r="H365" s="282"/>
      <c r="I365" s="97" t="s">
        <v>302</v>
      </c>
      <c r="J365" s="163">
        <v>0</v>
      </c>
      <c r="K365" s="106"/>
      <c r="L365" s="107"/>
    </row>
    <row r="366" spans="1:21" s="168" customFormat="1" ht="71.25">
      <c r="A366" s="1"/>
      <c r="B366" s="102"/>
      <c r="C366" s="281" t="s">
        <v>303</v>
      </c>
      <c r="D366" s="282"/>
      <c r="E366" s="282"/>
      <c r="F366" s="282"/>
      <c r="G366" s="282"/>
      <c r="H366" s="282"/>
      <c r="I366" s="97" t="s">
        <v>304</v>
      </c>
      <c r="J366" s="163">
        <v>0</v>
      </c>
      <c r="K366" s="106"/>
      <c r="L366" s="107"/>
    </row>
    <row r="367" spans="1:21" s="168" customFormat="1" ht="85.5">
      <c r="A367" s="1"/>
      <c r="B367" s="102"/>
      <c r="C367" s="281" t="s">
        <v>305</v>
      </c>
      <c r="D367" s="282"/>
      <c r="E367" s="282"/>
      <c r="F367" s="282"/>
      <c r="G367" s="282"/>
      <c r="H367" s="282"/>
      <c r="I367" s="97" t="s">
        <v>306</v>
      </c>
      <c r="J367" s="169">
        <v>0</v>
      </c>
      <c r="K367" s="106"/>
      <c r="L367" s="107"/>
    </row>
    <row r="368" spans="1:21" s="168" customFormat="1" ht="71.25">
      <c r="A368" s="1"/>
      <c r="B368" s="102"/>
      <c r="C368" s="281" t="s">
        <v>307</v>
      </c>
      <c r="D368" s="282"/>
      <c r="E368" s="282"/>
      <c r="F368" s="282"/>
      <c r="G368" s="282"/>
      <c r="H368" s="282"/>
      <c r="I368" s="97" t="s">
        <v>308</v>
      </c>
      <c r="J368" s="169">
        <v>0</v>
      </c>
      <c r="K368" s="106"/>
      <c r="L368" s="107"/>
    </row>
    <row r="369" spans="1:12" s="168" customFormat="1" ht="57">
      <c r="A369" s="1"/>
      <c r="B369" s="102"/>
      <c r="C369" s="281" t="s">
        <v>309</v>
      </c>
      <c r="D369" s="282"/>
      <c r="E369" s="282"/>
      <c r="F369" s="282"/>
      <c r="G369" s="282"/>
      <c r="H369" s="282"/>
      <c r="I369" s="97" t="s">
        <v>310</v>
      </c>
      <c r="J369" s="169">
        <v>0</v>
      </c>
      <c r="K369" s="106"/>
      <c r="L369" s="107"/>
    </row>
    <row r="370" spans="1:12" s="168" customFormat="1" ht="57">
      <c r="A370" s="1"/>
      <c r="B370" s="102"/>
      <c r="C370" s="281" t="s">
        <v>311</v>
      </c>
      <c r="D370" s="282"/>
      <c r="E370" s="282"/>
      <c r="F370" s="282"/>
      <c r="G370" s="282"/>
      <c r="H370" s="282"/>
      <c r="I370" s="113" t="s">
        <v>312</v>
      </c>
      <c r="J370" s="163">
        <v>0</v>
      </c>
      <c r="K370" s="106"/>
      <c r="L370" s="107"/>
    </row>
    <row r="371" spans="1:12" s="168" customFormat="1" ht="42.75">
      <c r="A371" s="1"/>
      <c r="B371" s="102"/>
      <c r="C371" s="281" t="s">
        <v>313</v>
      </c>
      <c r="D371" s="282"/>
      <c r="E371" s="282"/>
      <c r="F371" s="282"/>
      <c r="G371" s="282"/>
      <c r="H371" s="282"/>
      <c r="I371" s="113" t="s">
        <v>314</v>
      </c>
      <c r="J371" s="169">
        <v>0</v>
      </c>
      <c r="K371" s="106"/>
      <c r="L371" s="107"/>
    </row>
    <row r="372" spans="1:12" s="168" customFormat="1" ht="71.25">
      <c r="A372" s="1"/>
      <c r="B372" s="102"/>
      <c r="C372" s="281" t="s">
        <v>315</v>
      </c>
      <c r="D372" s="282"/>
      <c r="E372" s="282"/>
      <c r="F372" s="282"/>
      <c r="G372" s="282"/>
      <c r="H372" s="282"/>
      <c r="I372" s="113" t="s">
        <v>316</v>
      </c>
      <c r="J372" s="163">
        <v>0</v>
      </c>
      <c r="K372" s="106"/>
      <c r="L372" s="107"/>
    </row>
    <row r="373" spans="1:12" s="168" customFormat="1" ht="57">
      <c r="A373" s="1"/>
      <c r="B373" s="102"/>
      <c r="C373" s="281" t="s">
        <v>317</v>
      </c>
      <c r="D373" s="282"/>
      <c r="E373" s="282"/>
      <c r="F373" s="282"/>
      <c r="G373" s="282"/>
      <c r="H373" s="282"/>
      <c r="I373" s="113" t="s">
        <v>318</v>
      </c>
      <c r="J373" s="163">
        <v>0</v>
      </c>
      <c r="K373" s="106"/>
      <c r="L373" s="107"/>
    </row>
    <row r="374" spans="1:12" s="168" customFormat="1" ht="57">
      <c r="A374" s="1"/>
      <c r="B374" s="102"/>
      <c r="C374" s="281" t="s">
        <v>319</v>
      </c>
      <c r="D374" s="282"/>
      <c r="E374" s="282"/>
      <c r="F374" s="282"/>
      <c r="G374" s="282"/>
      <c r="H374" s="282"/>
      <c r="I374" s="113" t="s">
        <v>320</v>
      </c>
      <c r="J374" s="163">
        <v>0</v>
      </c>
      <c r="K374" s="108"/>
      <c r="L374" s="109"/>
    </row>
    <row r="375" spans="1:12" s="61" customFormat="1" ht="42.75" customHeight="1">
      <c r="A375" s="1"/>
      <c r="B375" s="102"/>
      <c r="C375" s="355" t="s">
        <v>321</v>
      </c>
      <c r="D375" s="356"/>
      <c r="E375" s="357"/>
      <c r="F375" s="357"/>
      <c r="G375" s="357"/>
      <c r="H375" s="358"/>
      <c r="I375" s="283" t="s">
        <v>322</v>
      </c>
      <c r="J375" s="170"/>
      <c r="K375" s="108"/>
      <c r="L375" s="109"/>
    </row>
    <row r="376" spans="1:12" s="61" customFormat="1" ht="34.5" customHeight="1">
      <c r="A376" s="1"/>
      <c r="B376" s="102"/>
      <c r="C376" s="171"/>
      <c r="D376" s="352" t="s">
        <v>323</v>
      </c>
      <c r="E376" s="353"/>
      <c r="F376" s="353"/>
      <c r="G376" s="353"/>
      <c r="H376" s="354"/>
      <c r="I376" s="318"/>
      <c r="J376" s="71"/>
      <c r="K376" s="172"/>
      <c r="L376" s="172"/>
    </row>
    <row r="377" spans="1:12" s="61" customFormat="1" ht="34.5" customHeight="1">
      <c r="A377" s="1"/>
      <c r="B377" s="102"/>
      <c r="C377" s="171"/>
      <c r="D377" s="352" t="s">
        <v>324</v>
      </c>
      <c r="E377" s="353"/>
      <c r="F377" s="353"/>
      <c r="G377" s="353"/>
      <c r="H377" s="354"/>
      <c r="I377" s="318"/>
      <c r="J377" s="71"/>
      <c r="K377" s="172"/>
      <c r="L377" s="172"/>
    </row>
    <row r="378" spans="1:12" s="61" customFormat="1" ht="35.1" customHeight="1">
      <c r="A378" s="1"/>
      <c r="B378" s="102"/>
      <c r="C378" s="173"/>
      <c r="D378" s="352" t="s">
        <v>325</v>
      </c>
      <c r="E378" s="353"/>
      <c r="F378" s="353"/>
      <c r="G378" s="353"/>
      <c r="H378" s="354"/>
      <c r="I378" s="318"/>
      <c r="J378" s="74"/>
      <c r="K378" s="172"/>
      <c r="L378" s="172"/>
    </row>
    <row r="379" spans="1:12" s="61" customFormat="1" ht="42.75" customHeight="1">
      <c r="A379" s="1"/>
      <c r="B379" s="102"/>
      <c r="C379" s="355" t="s">
        <v>326</v>
      </c>
      <c r="D379" s="356"/>
      <c r="E379" s="357"/>
      <c r="F379" s="357"/>
      <c r="G379" s="357"/>
      <c r="H379" s="358"/>
      <c r="I379" s="318"/>
      <c r="J379" s="170"/>
      <c r="K379" s="108"/>
      <c r="L379" s="109"/>
    </row>
    <row r="380" spans="1:12" s="61" customFormat="1" ht="34.5" customHeight="1">
      <c r="A380" s="1"/>
      <c r="B380" s="102"/>
      <c r="C380" s="171"/>
      <c r="D380" s="352" t="s">
        <v>323</v>
      </c>
      <c r="E380" s="353"/>
      <c r="F380" s="353"/>
      <c r="G380" s="353"/>
      <c r="H380" s="354"/>
      <c r="I380" s="318"/>
      <c r="J380" s="71"/>
      <c r="K380" s="172"/>
      <c r="L380" s="172"/>
    </row>
    <row r="381" spans="1:12" s="61" customFormat="1" ht="34.5" customHeight="1">
      <c r="A381" s="1"/>
      <c r="B381" s="102"/>
      <c r="C381" s="171"/>
      <c r="D381" s="352" t="s">
        <v>324</v>
      </c>
      <c r="E381" s="353"/>
      <c r="F381" s="353"/>
      <c r="G381" s="353"/>
      <c r="H381" s="354"/>
      <c r="I381" s="318"/>
      <c r="J381" s="71"/>
      <c r="K381" s="172"/>
      <c r="L381" s="172"/>
    </row>
    <row r="382" spans="1:12" s="61" customFormat="1" ht="35.1" customHeight="1">
      <c r="A382" s="1"/>
      <c r="B382" s="102"/>
      <c r="C382" s="173"/>
      <c r="D382" s="352" t="s">
        <v>325</v>
      </c>
      <c r="E382" s="353"/>
      <c r="F382" s="353"/>
      <c r="G382" s="353"/>
      <c r="H382" s="354"/>
      <c r="I382" s="318"/>
      <c r="J382" s="74"/>
      <c r="K382" s="172"/>
      <c r="L382" s="172"/>
    </row>
    <row r="383" spans="1:12" s="61" customFormat="1" ht="42.75" customHeight="1">
      <c r="A383" s="1"/>
      <c r="B383" s="102"/>
      <c r="C383" s="355" t="s">
        <v>327</v>
      </c>
      <c r="D383" s="356"/>
      <c r="E383" s="357"/>
      <c r="F383" s="357"/>
      <c r="G383" s="357"/>
      <c r="H383" s="358"/>
      <c r="I383" s="318"/>
      <c r="J383" s="170"/>
      <c r="K383" s="108"/>
      <c r="L383" s="109"/>
    </row>
    <row r="384" spans="1:12" s="61" customFormat="1" ht="34.5" customHeight="1">
      <c r="A384" s="1"/>
      <c r="B384" s="102"/>
      <c r="C384" s="171"/>
      <c r="D384" s="352" t="s">
        <v>323</v>
      </c>
      <c r="E384" s="353"/>
      <c r="F384" s="353"/>
      <c r="G384" s="353"/>
      <c r="H384" s="354"/>
      <c r="I384" s="318"/>
      <c r="J384" s="71"/>
      <c r="K384" s="172"/>
      <c r="L384" s="172"/>
    </row>
    <row r="385" spans="1:21" s="61" customFormat="1" ht="34.5" customHeight="1">
      <c r="A385" s="1"/>
      <c r="B385" s="102"/>
      <c r="C385" s="171"/>
      <c r="D385" s="352" t="s">
        <v>324</v>
      </c>
      <c r="E385" s="353"/>
      <c r="F385" s="353"/>
      <c r="G385" s="353"/>
      <c r="H385" s="354"/>
      <c r="I385" s="318"/>
      <c r="J385" s="71"/>
      <c r="K385" s="172"/>
      <c r="L385" s="172"/>
    </row>
    <row r="386" spans="1:21" s="61" customFormat="1" ht="35.1" customHeight="1">
      <c r="A386" s="1"/>
      <c r="B386" s="102"/>
      <c r="C386" s="173"/>
      <c r="D386" s="352" t="s">
        <v>325</v>
      </c>
      <c r="E386" s="353"/>
      <c r="F386" s="353"/>
      <c r="G386" s="353"/>
      <c r="H386" s="354"/>
      <c r="I386" s="317"/>
      <c r="J386" s="74"/>
      <c r="K386" s="172"/>
      <c r="L386" s="172"/>
    </row>
    <row r="387" spans="1:21" s="61" customFormat="1">
      <c r="A387" s="1"/>
      <c r="B387" s="19"/>
      <c r="C387" s="19"/>
      <c r="D387" s="19"/>
      <c r="E387" s="19"/>
      <c r="F387" s="19"/>
      <c r="G387" s="19"/>
      <c r="H387" s="14"/>
      <c r="I387" s="14"/>
      <c r="J387" s="59"/>
      <c r="K387" s="60"/>
      <c r="L387" s="60"/>
    </row>
    <row r="388" spans="1:21" s="57" customFormat="1">
      <c r="A388" s="1"/>
      <c r="B388" s="58"/>
      <c r="C388" s="47"/>
      <c r="D388" s="47"/>
      <c r="E388" s="47"/>
      <c r="F388" s="47"/>
      <c r="G388" s="47"/>
      <c r="H388" s="62"/>
      <c r="I388" s="62"/>
      <c r="J388" s="59"/>
      <c r="K388" s="63"/>
      <c r="L388" s="63"/>
    </row>
    <row r="389" spans="1:21" s="61" customFormat="1">
      <c r="A389" s="1"/>
      <c r="B389" s="102"/>
      <c r="C389" s="4"/>
      <c r="D389" s="4"/>
      <c r="E389" s="4"/>
      <c r="F389" s="4"/>
      <c r="G389" s="4"/>
      <c r="H389" s="48"/>
      <c r="I389" s="48"/>
      <c r="J389" s="76"/>
      <c r="K389" s="77"/>
      <c r="L389" s="77"/>
    </row>
    <row r="390" spans="1:21" s="61" customFormat="1">
      <c r="A390" s="1"/>
      <c r="B390" s="19" t="s">
        <v>328</v>
      </c>
      <c r="C390" s="19"/>
      <c r="D390" s="19"/>
      <c r="E390" s="19"/>
      <c r="F390" s="19"/>
      <c r="G390" s="19"/>
      <c r="H390" s="14"/>
      <c r="I390" s="14"/>
      <c r="J390" s="76"/>
      <c r="K390" s="77"/>
      <c r="L390" s="77"/>
    </row>
    <row r="391" spans="1:21">
      <c r="A391" s="1"/>
      <c r="B391" s="19"/>
      <c r="C391" s="19"/>
      <c r="D391" s="19"/>
      <c r="E391" s="19"/>
      <c r="F391" s="19"/>
      <c r="G391" s="19"/>
      <c r="H391" s="14"/>
      <c r="I391" s="14"/>
      <c r="K391" s="50"/>
      <c r="L391" s="50"/>
      <c r="M391" s="8"/>
      <c r="N391" s="8"/>
      <c r="O391" s="8"/>
      <c r="P391" s="8"/>
      <c r="Q391" s="8"/>
      <c r="R391" s="8"/>
      <c r="S391" s="8"/>
      <c r="T391" s="8"/>
      <c r="U391" s="8"/>
    </row>
    <row r="392" spans="1:21" s="2" customFormat="1">
      <c r="A392" s="1"/>
      <c r="B392" s="19"/>
      <c r="C392" s="4"/>
      <c r="D392" s="4"/>
      <c r="E392" s="4"/>
      <c r="F392" s="4"/>
      <c r="G392" s="4"/>
      <c r="H392" s="48"/>
      <c r="I392" s="48"/>
      <c r="J392" s="51" t="s">
        <v>25</v>
      </c>
      <c r="K392" s="51" t="s">
        <v>674</v>
      </c>
      <c r="L392" s="51" t="s">
        <v>675</v>
      </c>
    </row>
    <row r="393" spans="1:21" s="2" customFormat="1">
      <c r="A393" s="1"/>
      <c r="C393" s="4"/>
      <c r="D393" s="4"/>
      <c r="E393" s="4"/>
      <c r="F393" s="4"/>
      <c r="G393" s="4"/>
      <c r="H393" s="48"/>
      <c r="I393" s="52" t="s">
        <v>261</v>
      </c>
      <c r="J393" s="53"/>
      <c r="K393" s="54" t="s">
        <v>28</v>
      </c>
      <c r="L393" s="54" t="s">
        <v>28</v>
      </c>
    </row>
    <row r="394" spans="1:21" s="168" customFormat="1" ht="57">
      <c r="A394" s="1"/>
      <c r="C394" s="281" t="s">
        <v>329</v>
      </c>
      <c r="D394" s="281"/>
      <c r="E394" s="281"/>
      <c r="F394" s="281"/>
      <c r="G394" s="281"/>
      <c r="H394" s="281"/>
      <c r="I394" s="165" t="s">
        <v>330</v>
      </c>
      <c r="J394" s="163">
        <v>0</v>
      </c>
      <c r="K394" s="104"/>
      <c r="L394" s="105"/>
    </row>
    <row r="395" spans="1:21" s="168" customFormat="1" ht="57">
      <c r="A395" s="1"/>
      <c r="B395" s="58"/>
      <c r="C395" s="281" t="s">
        <v>554</v>
      </c>
      <c r="D395" s="282"/>
      <c r="E395" s="282"/>
      <c r="F395" s="282"/>
      <c r="G395" s="282"/>
      <c r="H395" s="282"/>
      <c r="I395" s="165" t="s">
        <v>332</v>
      </c>
      <c r="J395" s="163">
        <v>0</v>
      </c>
      <c r="K395" s="106"/>
      <c r="L395" s="107"/>
    </row>
    <row r="396" spans="1:21" s="168" customFormat="1" ht="71.25">
      <c r="A396" s="1"/>
      <c r="B396" s="58"/>
      <c r="C396" s="281" t="s">
        <v>555</v>
      </c>
      <c r="D396" s="282"/>
      <c r="E396" s="282"/>
      <c r="F396" s="282"/>
      <c r="G396" s="282"/>
      <c r="H396" s="282"/>
      <c r="I396" s="165" t="s">
        <v>334</v>
      </c>
      <c r="J396" s="163">
        <v>0</v>
      </c>
      <c r="K396" s="106"/>
      <c r="L396" s="107"/>
    </row>
    <row r="397" spans="1:21" s="168" customFormat="1" ht="57">
      <c r="A397" s="1"/>
      <c r="B397" s="58"/>
      <c r="C397" s="281" t="s">
        <v>335</v>
      </c>
      <c r="D397" s="282"/>
      <c r="E397" s="282"/>
      <c r="F397" s="282"/>
      <c r="G397" s="282"/>
      <c r="H397" s="282"/>
      <c r="I397" s="174" t="s">
        <v>336</v>
      </c>
      <c r="J397" s="163">
        <v>0</v>
      </c>
      <c r="K397" s="106"/>
      <c r="L397" s="107"/>
    </row>
    <row r="398" spans="1:21" s="168" customFormat="1" ht="71.25">
      <c r="A398" s="1"/>
      <c r="B398" s="58"/>
      <c r="C398" s="281" t="s">
        <v>337</v>
      </c>
      <c r="D398" s="282"/>
      <c r="E398" s="282"/>
      <c r="F398" s="282"/>
      <c r="G398" s="282"/>
      <c r="H398" s="282"/>
      <c r="I398" s="165" t="s">
        <v>338</v>
      </c>
      <c r="J398" s="163">
        <v>0</v>
      </c>
      <c r="K398" s="106"/>
      <c r="L398" s="107"/>
    </row>
    <row r="399" spans="1:21" s="168" customFormat="1" ht="71.25">
      <c r="A399" s="1"/>
      <c r="B399" s="58"/>
      <c r="C399" s="281" t="s">
        <v>339</v>
      </c>
      <c r="D399" s="282"/>
      <c r="E399" s="282"/>
      <c r="F399" s="282"/>
      <c r="G399" s="282"/>
      <c r="H399" s="282"/>
      <c r="I399" s="165" t="s">
        <v>340</v>
      </c>
      <c r="J399" s="163">
        <v>0</v>
      </c>
      <c r="K399" s="106"/>
      <c r="L399" s="107"/>
    </row>
    <row r="400" spans="1:21" s="168" customFormat="1" ht="35.1" customHeight="1">
      <c r="A400" s="1"/>
      <c r="B400" s="58"/>
      <c r="C400" s="336" t="s">
        <v>341</v>
      </c>
      <c r="D400" s="340"/>
      <c r="E400" s="340"/>
      <c r="F400" s="340"/>
      <c r="G400" s="340"/>
      <c r="H400" s="341"/>
      <c r="I400" s="277" t="s">
        <v>556</v>
      </c>
      <c r="J400" s="116">
        <v>0</v>
      </c>
      <c r="K400" s="106"/>
      <c r="L400" s="107"/>
    </row>
    <row r="401" spans="1:21" s="168" customFormat="1" ht="35.1" customHeight="1">
      <c r="A401" s="1"/>
      <c r="B401" s="58"/>
      <c r="C401" s="72"/>
      <c r="D401" s="175"/>
      <c r="E401" s="281" t="s">
        <v>343</v>
      </c>
      <c r="F401" s="282"/>
      <c r="G401" s="282"/>
      <c r="H401" s="282"/>
      <c r="I401" s="285"/>
      <c r="J401" s="116">
        <v>0</v>
      </c>
      <c r="K401" s="106"/>
      <c r="L401" s="107"/>
    </row>
    <row r="402" spans="1:21" s="168" customFormat="1" ht="35.1" customHeight="1">
      <c r="A402" s="1"/>
      <c r="B402" s="58"/>
      <c r="C402" s="336" t="s">
        <v>344</v>
      </c>
      <c r="D402" s="340"/>
      <c r="E402" s="340"/>
      <c r="F402" s="340"/>
      <c r="G402" s="340"/>
      <c r="H402" s="341"/>
      <c r="I402" s="283" t="s">
        <v>345</v>
      </c>
      <c r="J402" s="116">
        <v>0</v>
      </c>
      <c r="K402" s="106"/>
      <c r="L402" s="107"/>
    </row>
    <row r="403" spans="1:21" s="168" customFormat="1" ht="35.1" customHeight="1">
      <c r="A403" s="1"/>
      <c r="B403" s="58"/>
      <c r="C403" s="72"/>
      <c r="D403" s="175"/>
      <c r="E403" s="281" t="s">
        <v>343</v>
      </c>
      <c r="F403" s="282"/>
      <c r="G403" s="282"/>
      <c r="H403" s="282"/>
      <c r="I403" s="323"/>
      <c r="J403" s="116">
        <v>0</v>
      </c>
      <c r="K403" s="106"/>
      <c r="L403" s="107"/>
    </row>
    <row r="404" spans="1:21" s="168" customFormat="1" ht="42.75">
      <c r="A404" s="1"/>
      <c r="B404" s="58"/>
      <c r="C404" s="263" t="s">
        <v>346</v>
      </c>
      <c r="D404" s="302"/>
      <c r="E404" s="302"/>
      <c r="F404" s="302"/>
      <c r="G404" s="302"/>
      <c r="H404" s="303"/>
      <c r="I404" s="97" t="s">
        <v>347</v>
      </c>
      <c r="J404" s="163">
        <v>0</v>
      </c>
      <c r="K404" s="106"/>
      <c r="L404" s="107"/>
    </row>
    <row r="405" spans="1:21" s="168" customFormat="1" ht="57">
      <c r="A405" s="1"/>
      <c r="B405" s="58"/>
      <c r="C405" s="263" t="s">
        <v>348</v>
      </c>
      <c r="D405" s="302"/>
      <c r="E405" s="302"/>
      <c r="F405" s="302"/>
      <c r="G405" s="302"/>
      <c r="H405" s="303"/>
      <c r="I405" s="97" t="s">
        <v>349</v>
      </c>
      <c r="J405" s="163">
        <v>0</v>
      </c>
      <c r="K405" s="106"/>
      <c r="L405" s="107"/>
    </row>
    <row r="406" spans="1:21" s="168" customFormat="1" ht="57">
      <c r="A406" s="1"/>
      <c r="B406" s="58"/>
      <c r="C406" s="263" t="s">
        <v>557</v>
      </c>
      <c r="D406" s="302"/>
      <c r="E406" s="302"/>
      <c r="F406" s="302"/>
      <c r="G406" s="302"/>
      <c r="H406" s="303"/>
      <c r="I406" s="97" t="s">
        <v>351</v>
      </c>
      <c r="J406" s="163">
        <v>0</v>
      </c>
      <c r="K406" s="106"/>
      <c r="L406" s="107"/>
    </row>
    <row r="407" spans="1:21" s="61" customFormat="1" ht="57">
      <c r="A407" s="1"/>
      <c r="B407" s="58"/>
      <c r="C407" s="263" t="s">
        <v>352</v>
      </c>
      <c r="D407" s="302"/>
      <c r="E407" s="302"/>
      <c r="F407" s="302"/>
      <c r="G407" s="302"/>
      <c r="H407" s="303"/>
      <c r="I407" s="97" t="s">
        <v>353</v>
      </c>
      <c r="J407" s="163">
        <v>0</v>
      </c>
      <c r="K407" s="106"/>
      <c r="L407" s="107"/>
    </row>
    <row r="408" spans="1:21" s="61" customFormat="1" ht="57">
      <c r="A408" s="1"/>
      <c r="B408" s="58"/>
      <c r="C408" s="263" t="s">
        <v>354</v>
      </c>
      <c r="D408" s="302"/>
      <c r="E408" s="302"/>
      <c r="F408" s="302"/>
      <c r="G408" s="302"/>
      <c r="H408" s="303"/>
      <c r="I408" s="97" t="s">
        <v>355</v>
      </c>
      <c r="J408" s="163">
        <v>0</v>
      </c>
      <c r="K408" s="106"/>
      <c r="L408" s="107"/>
    </row>
    <row r="409" spans="1:21" s="61" customFormat="1" ht="42.75">
      <c r="A409" s="1"/>
      <c r="B409" s="58"/>
      <c r="C409" s="263" t="s">
        <v>356</v>
      </c>
      <c r="D409" s="302"/>
      <c r="E409" s="302"/>
      <c r="F409" s="302"/>
      <c r="G409" s="302"/>
      <c r="H409" s="303"/>
      <c r="I409" s="176" t="s">
        <v>357</v>
      </c>
      <c r="J409" s="163">
        <v>0</v>
      </c>
      <c r="K409" s="106"/>
      <c r="L409" s="107"/>
    </row>
    <row r="410" spans="1:21" s="61" customFormat="1" ht="57">
      <c r="A410" s="1"/>
      <c r="B410" s="58"/>
      <c r="C410" s="263" t="s">
        <v>358</v>
      </c>
      <c r="D410" s="302"/>
      <c r="E410" s="302"/>
      <c r="F410" s="302"/>
      <c r="G410" s="302"/>
      <c r="H410" s="303"/>
      <c r="I410" s="97" t="s">
        <v>359</v>
      </c>
      <c r="J410" s="163">
        <v>0</v>
      </c>
      <c r="K410" s="106"/>
      <c r="L410" s="107"/>
    </row>
    <row r="411" spans="1:21" s="61" customFormat="1" ht="85.5">
      <c r="A411" s="1"/>
      <c r="B411" s="58"/>
      <c r="C411" s="263" t="s">
        <v>360</v>
      </c>
      <c r="D411" s="302"/>
      <c r="E411" s="302"/>
      <c r="F411" s="302"/>
      <c r="G411" s="302"/>
      <c r="H411" s="303"/>
      <c r="I411" s="97" t="s">
        <v>361</v>
      </c>
      <c r="J411" s="163">
        <v>0</v>
      </c>
      <c r="K411" s="108"/>
      <c r="L411" s="109"/>
    </row>
    <row r="412" spans="1:21" s="61" customFormat="1">
      <c r="A412" s="1"/>
      <c r="B412" s="19"/>
      <c r="C412" s="19"/>
      <c r="D412" s="19"/>
      <c r="E412" s="19"/>
      <c r="F412" s="19"/>
      <c r="G412" s="19"/>
      <c r="H412" s="14"/>
      <c r="I412" s="14"/>
      <c r="J412" s="59"/>
      <c r="K412" s="60"/>
      <c r="L412" s="60"/>
    </row>
    <row r="413" spans="1:21" s="57" customFormat="1">
      <c r="A413" s="1"/>
      <c r="B413" s="58"/>
      <c r="C413" s="47"/>
      <c r="D413" s="47"/>
      <c r="E413" s="47"/>
      <c r="F413" s="47"/>
      <c r="G413" s="47"/>
      <c r="H413" s="62"/>
      <c r="I413" s="62"/>
      <c r="J413" s="59"/>
      <c r="K413" s="63"/>
      <c r="L413" s="63"/>
    </row>
    <row r="414" spans="1:21" s="61" customFormat="1">
      <c r="A414" s="1"/>
      <c r="B414" s="58"/>
      <c r="C414" s="4"/>
      <c r="D414" s="4"/>
      <c r="E414" s="110"/>
      <c r="F414" s="110"/>
      <c r="G414" s="110"/>
      <c r="H414" s="111"/>
      <c r="I414" s="111"/>
      <c r="J414" s="59"/>
      <c r="K414" s="60"/>
      <c r="L414" s="60"/>
    </row>
    <row r="415" spans="1:21" s="61" customFormat="1">
      <c r="A415" s="1"/>
      <c r="B415" s="19" t="s">
        <v>362</v>
      </c>
      <c r="C415" s="75"/>
      <c r="D415" s="75"/>
      <c r="E415" s="75"/>
      <c r="F415" s="75"/>
      <c r="G415" s="75"/>
      <c r="H415" s="14"/>
      <c r="I415" s="14"/>
      <c r="J415" s="59"/>
      <c r="K415" s="60"/>
      <c r="L415" s="60"/>
    </row>
    <row r="416" spans="1:21">
      <c r="A416" s="1"/>
      <c r="B416" s="19"/>
      <c r="C416" s="19"/>
      <c r="D416" s="19"/>
      <c r="E416" s="19"/>
      <c r="F416" s="19"/>
      <c r="G416" s="19"/>
      <c r="H416" s="14"/>
      <c r="I416" s="14"/>
      <c r="K416" s="50"/>
      <c r="L416" s="50"/>
      <c r="M416" s="8"/>
      <c r="N416" s="8"/>
      <c r="O416" s="8"/>
      <c r="P416" s="8"/>
      <c r="Q416" s="8"/>
      <c r="R416" s="8"/>
      <c r="S416" s="8"/>
      <c r="T416" s="8"/>
      <c r="U416" s="8"/>
    </row>
    <row r="417" spans="1:21">
      <c r="A417" s="1"/>
      <c r="B417" s="19"/>
      <c r="C417" s="4"/>
      <c r="D417" s="4"/>
      <c r="F417" s="4"/>
      <c r="G417" s="4"/>
      <c r="H417" s="48"/>
      <c r="I417" s="48"/>
      <c r="J417" s="51" t="s">
        <v>25</v>
      </c>
      <c r="K417" s="51" t="s">
        <v>674</v>
      </c>
      <c r="L417" s="51" t="s">
        <v>675</v>
      </c>
      <c r="M417" s="8"/>
      <c r="N417" s="8"/>
      <c r="O417" s="8"/>
      <c r="P417" s="8"/>
      <c r="Q417" s="8"/>
      <c r="R417" s="8"/>
      <c r="S417" s="8"/>
      <c r="T417" s="8"/>
      <c r="U417" s="8"/>
    </row>
    <row r="418" spans="1:21">
      <c r="A418" s="1"/>
      <c r="B418" s="2"/>
      <c r="C418" s="4"/>
      <c r="D418" s="4"/>
      <c r="F418" s="4"/>
      <c r="G418" s="4"/>
      <c r="H418" s="48"/>
      <c r="I418" s="52" t="s">
        <v>261</v>
      </c>
      <c r="J418" s="53"/>
      <c r="K418" s="54" t="s">
        <v>28</v>
      </c>
      <c r="L418" s="54" t="s">
        <v>28</v>
      </c>
      <c r="M418" s="8"/>
      <c r="N418" s="8"/>
      <c r="O418" s="8"/>
      <c r="P418" s="8"/>
      <c r="Q418" s="8"/>
      <c r="R418" s="8"/>
      <c r="S418" s="8"/>
      <c r="T418" s="8"/>
      <c r="U418" s="8"/>
    </row>
    <row r="419" spans="1:21" s="143" customFormat="1" ht="71.25">
      <c r="A419" s="1"/>
      <c r="B419" s="168"/>
      <c r="C419" s="281" t="s">
        <v>558</v>
      </c>
      <c r="D419" s="281"/>
      <c r="E419" s="281"/>
      <c r="F419" s="281"/>
      <c r="G419" s="281"/>
      <c r="H419" s="281"/>
      <c r="I419" s="97" t="s">
        <v>364</v>
      </c>
      <c r="J419" s="163">
        <v>0</v>
      </c>
      <c r="K419" s="104"/>
      <c r="L419" s="105"/>
    </row>
    <row r="420" spans="1:21" s="143" customFormat="1" ht="71.25">
      <c r="A420" s="1"/>
      <c r="B420" s="102"/>
      <c r="C420" s="281" t="s">
        <v>559</v>
      </c>
      <c r="D420" s="282"/>
      <c r="E420" s="282"/>
      <c r="F420" s="282"/>
      <c r="G420" s="282"/>
      <c r="H420" s="282"/>
      <c r="I420" s="97" t="s">
        <v>366</v>
      </c>
      <c r="J420" s="163">
        <v>0</v>
      </c>
      <c r="K420" s="106"/>
      <c r="L420" s="107"/>
    </row>
    <row r="421" spans="1:21" s="143" customFormat="1" ht="85.5">
      <c r="A421" s="1"/>
      <c r="B421" s="102"/>
      <c r="C421" s="281" t="s">
        <v>560</v>
      </c>
      <c r="D421" s="282"/>
      <c r="E421" s="282"/>
      <c r="F421" s="282"/>
      <c r="G421" s="282"/>
      <c r="H421" s="282"/>
      <c r="I421" s="97" t="s">
        <v>368</v>
      </c>
      <c r="J421" s="163">
        <v>0</v>
      </c>
      <c r="K421" s="106"/>
      <c r="L421" s="107"/>
    </row>
    <row r="422" spans="1:21" s="143" customFormat="1" ht="35.1" customHeight="1">
      <c r="A422" s="1"/>
      <c r="B422" s="102"/>
      <c r="C422" s="281" t="s">
        <v>561</v>
      </c>
      <c r="D422" s="282"/>
      <c r="E422" s="282"/>
      <c r="F422" s="282"/>
      <c r="G422" s="282"/>
      <c r="H422" s="282"/>
      <c r="I422" s="277" t="s">
        <v>562</v>
      </c>
      <c r="J422" s="163">
        <v>0</v>
      </c>
      <c r="K422" s="106"/>
      <c r="L422" s="107"/>
    </row>
    <row r="423" spans="1:21" s="143" customFormat="1" ht="35.1" customHeight="1">
      <c r="A423" s="1"/>
      <c r="B423" s="102"/>
      <c r="C423" s="281" t="s">
        <v>563</v>
      </c>
      <c r="D423" s="282"/>
      <c r="E423" s="282"/>
      <c r="F423" s="282"/>
      <c r="G423" s="282"/>
      <c r="H423" s="282"/>
      <c r="I423" s="285"/>
      <c r="J423" s="163">
        <v>0</v>
      </c>
      <c r="K423" s="106"/>
      <c r="L423" s="107"/>
    </row>
    <row r="424" spans="1:21" s="143" customFormat="1" ht="85.5">
      <c r="A424" s="1"/>
      <c r="B424" s="102"/>
      <c r="C424" s="281" t="s">
        <v>564</v>
      </c>
      <c r="D424" s="282"/>
      <c r="E424" s="282"/>
      <c r="F424" s="282"/>
      <c r="G424" s="282"/>
      <c r="H424" s="282"/>
      <c r="I424" s="97" t="s">
        <v>373</v>
      </c>
      <c r="J424" s="163">
        <v>0</v>
      </c>
      <c r="K424" s="106"/>
      <c r="L424" s="107"/>
    </row>
    <row r="425" spans="1:21" s="143" customFormat="1" ht="71.25">
      <c r="A425" s="1"/>
      <c r="B425" s="102"/>
      <c r="C425" s="281" t="s">
        <v>565</v>
      </c>
      <c r="D425" s="282"/>
      <c r="E425" s="282"/>
      <c r="F425" s="282"/>
      <c r="G425" s="282"/>
      <c r="H425" s="282"/>
      <c r="I425" s="97" t="s">
        <v>375</v>
      </c>
      <c r="J425" s="163">
        <v>0</v>
      </c>
      <c r="K425" s="106"/>
      <c r="L425" s="107"/>
    </row>
    <row r="426" spans="1:21" s="143" customFormat="1" ht="71.25">
      <c r="A426" s="1"/>
      <c r="B426" s="102"/>
      <c r="C426" s="281" t="s">
        <v>566</v>
      </c>
      <c r="D426" s="282"/>
      <c r="E426" s="282"/>
      <c r="F426" s="282"/>
      <c r="G426" s="282"/>
      <c r="H426" s="282"/>
      <c r="I426" s="97" t="s">
        <v>377</v>
      </c>
      <c r="J426" s="163">
        <v>0</v>
      </c>
      <c r="K426" s="106"/>
      <c r="L426" s="107"/>
    </row>
    <row r="427" spans="1:21" s="143" customFormat="1" ht="71.25">
      <c r="A427" s="1"/>
      <c r="B427" s="102"/>
      <c r="C427" s="281" t="s">
        <v>568</v>
      </c>
      <c r="D427" s="282"/>
      <c r="E427" s="282"/>
      <c r="F427" s="282"/>
      <c r="G427" s="282"/>
      <c r="H427" s="282"/>
      <c r="I427" s="97" t="s">
        <v>379</v>
      </c>
      <c r="J427" s="163">
        <v>0</v>
      </c>
      <c r="K427" s="108"/>
      <c r="L427" s="109"/>
    </row>
    <row r="428" spans="1:21" s="61" customFormat="1">
      <c r="A428" s="1"/>
      <c r="B428" s="19"/>
      <c r="C428" s="19"/>
      <c r="D428" s="19"/>
      <c r="E428" s="19"/>
      <c r="F428" s="19"/>
      <c r="G428" s="19"/>
      <c r="H428" s="14"/>
      <c r="I428" s="14"/>
      <c r="J428" s="59"/>
      <c r="K428" s="60"/>
      <c r="L428" s="60"/>
    </row>
    <row r="429" spans="1:21" s="57" customFormat="1">
      <c r="A429" s="1"/>
      <c r="B429" s="58"/>
      <c r="C429" s="47"/>
      <c r="D429" s="47"/>
      <c r="E429" s="47"/>
      <c r="F429" s="47"/>
      <c r="G429" s="47"/>
      <c r="H429" s="62"/>
      <c r="I429" s="62"/>
      <c r="J429" s="59"/>
      <c r="K429" s="63"/>
      <c r="L429" s="63"/>
    </row>
    <row r="430" spans="1:21" s="168" customFormat="1">
      <c r="A430" s="1"/>
      <c r="B430" s="102"/>
      <c r="C430" s="4"/>
      <c r="D430" s="4"/>
      <c r="E430" s="4"/>
      <c r="F430" s="4"/>
      <c r="G430" s="4"/>
      <c r="H430" s="48"/>
      <c r="I430" s="48"/>
      <c r="J430" s="76"/>
      <c r="K430" s="77"/>
      <c r="L430" s="77"/>
    </row>
    <row r="431" spans="1:21" s="168" customFormat="1">
      <c r="A431" s="1"/>
      <c r="B431" s="19" t="s">
        <v>380</v>
      </c>
      <c r="C431" s="4"/>
      <c r="D431" s="4"/>
      <c r="E431" s="4"/>
      <c r="F431" s="4"/>
      <c r="G431" s="4"/>
      <c r="H431" s="48"/>
      <c r="I431" s="48"/>
      <c r="J431" s="76"/>
      <c r="K431" s="77"/>
      <c r="L431" s="77"/>
    </row>
    <row r="432" spans="1:21">
      <c r="A432" s="1"/>
      <c r="B432" s="19"/>
      <c r="C432" s="19"/>
      <c r="D432" s="19"/>
      <c r="E432" s="19"/>
      <c r="F432" s="19"/>
      <c r="G432" s="19"/>
      <c r="H432" s="14"/>
      <c r="I432" s="14"/>
      <c r="K432" s="50"/>
      <c r="L432" s="50"/>
      <c r="M432" s="8"/>
      <c r="N432" s="8"/>
      <c r="O432" s="8"/>
      <c r="P432" s="8"/>
      <c r="Q432" s="8"/>
      <c r="R432" s="8"/>
      <c r="S432" s="8"/>
      <c r="T432" s="8"/>
      <c r="U432" s="8"/>
    </row>
    <row r="433" spans="1:21">
      <c r="A433" s="1"/>
      <c r="B433" s="19"/>
      <c r="C433" s="4"/>
      <c r="D433" s="4"/>
      <c r="F433" s="4"/>
      <c r="G433" s="4"/>
      <c r="H433" s="48"/>
      <c r="I433" s="48"/>
      <c r="J433" s="51" t="s">
        <v>25</v>
      </c>
      <c r="K433" s="51" t="s">
        <v>674</v>
      </c>
      <c r="L433" s="51" t="s">
        <v>675</v>
      </c>
      <c r="M433" s="8"/>
      <c r="N433" s="8"/>
      <c r="O433" s="8"/>
      <c r="P433" s="8"/>
      <c r="Q433" s="8"/>
      <c r="R433" s="8"/>
      <c r="S433" s="8"/>
      <c r="T433" s="8"/>
      <c r="U433" s="8"/>
    </row>
    <row r="434" spans="1:21">
      <c r="A434" s="1"/>
      <c r="B434" s="2"/>
      <c r="C434" s="4"/>
      <c r="D434" s="4"/>
      <c r="F434" s="4"/>
      <c r="G434" s="4"/>
      <c r="H434" s="48"/>
      <c r="I434" s="52" t="s">
        <v>261</v>
      </c>
      <c r="J434" s="53"/>
      <c r="K434" s="54" t="s">
        <v>28</v>
      </c>
      <c r="L434" s="54" t="s">
        <v>28</v>
      </c>
      <c r="M434" s="8"/>
      <c r="N434" s="8"/>
      <c r="O434" s="8"/>
      <c r="P434" s="8"/>
      <c r="Q434" s="8"/>
      <c r="R434" s="8"/>
      <c r="S434" s="8"/>
      <c r="T434" s="8"/>
      <c r="U434" s="8"/>
    </row>
    <row r="435" spans="1:21" s="143" customFormat="1" ht="57">
      <c r="A435" s="1"/>
      <c r="B435" s="168"/>
      <c r="C435" s="263" t="s">
        <v>569</v>
      </c>
      <c r="D435" s="298"/>
      <c r="E435" s="298"/>
      <c r="F435" s="298"/>
      <c r="G435" s="298"/>
      <c r="H435" s="264"/>
      <c r="I435" s="97" t="s">
        <v>382</v>
      </c>
      <c r="J435" s="163">
        <v>0</v>
      </c>
      <c r="K435" s="104"/>
      <c r="L435" s="105"/>
    </row>
    <row r="436" spans="1:21" s="143" customFormat="1" ht="57">
      <c r="A436" s="1"/>
      <c r="B436" s="102"/>
      <c r="C436" s="263" t="s">
        <v>570</v>
      </c>
      <c r="D436" s="302"/>
      <c r="E436" s="302"/>
      <c r="F436" s="302"/>
      <c r="G436" s="302"/>
      <c r="H436" s="303"/>
      <c r="I436" s="97" t="s">
        <v>384</v>
      </c>
      <c r="J436" s="163">
        <v>0</v>
      </c>
      <c r="K436" s="106"/>
      <c r="L436" s="107"/>
    </row>
    <row r="437" spans="1:21" s="143" customFormat="1" ht="57">
      <c r="A437" s="1"/>
      <c r="B437" s="102"/>
      <c r="C437" s="263" t="s">
        <v>571</v>
      </c>
      <c r="D437" s="302"/>
      <c r="E437" s="302"/>
      <c r="F437" s="302"/>
      <c r="G437" s="302"/>
      <c r="H437" s="303"/>
      <c r="I437" s="97" t="s">
        <v>386</v>
      </c>
      <c r="J437" s="163">
        <v>0</v>
      </c>
      <c r="K437" s="106"/>
      <c r="L437" s="107"/>
    </row>
    <row r="438" spans="1:21" s="143" customFormat="1" ht="57">
      <c r="A438" s="1"/>
      <c r="B438" s="102"/>
      <c r="C438" s="263" t="s">
        <v>572</v>
      </c>
      <c r="D438" s="302"/>
      <c r="E438" s="302"/>
      <c r="F438" s="302"/>
      <c r="G438" s="302"/>
      <c r="H438" s="303"/>
      <c r="I438" s="97" t="s">
        <v>388</v>
      </c>
      <c r="J438" s="163">
        <v>0</v>
      </c>
      <c r="K438" s="106"/>
      <c r="L438" s="107"/>
    </row>
    <row r="439" spans="1:21" s="143" customFormat="1" ht="85.5">
      <c r="A439" s="1"/>
      <c r="B439" s="102"/>
      <c r="C439" s="263" t="s">
        <v>573</v>
      </c>
      <c r="D439" s="302"/>
      <c r="E439" s="302"/>
      <c r="F439" s="302"/>
      <c r="G439" s="302"/>
      <c r="H439" s="303"/>
      <c r="I439" s="97" t="s">
        <v>390</v>
      </c>
      <c r="J439" s="163">
        <v>0</v>
      </c>
      <c r="K439" s="106"/>
      <c r="L439" s="107"/>
    </row>
    <row r="440" spans="1:21" s="143" customFormat="1" ht="71.25">
      <c r="A440" s="1"/>
      <c r="B440" s="102"/>
      <c r="C440" s="263" t="s">
        <v>574</v>
      </c>
      <c r="D440" s="302"/>
      <c r="E440" s="302"/>
      <c r="F440" s="302"/>
      <c r="G440" s="302"/>
      <c r="H440" s="303"/>
      <c r="I440" s="97" t="s">
        <v>392</v>
      </c>
      <c r="J440" s="163">
        <v>0</v>
      </c>
      <c r="K440" s="106"/>
      <c r="L440" s="107"/>
    </row>
    <row r="441" spans="1:21" s="143" customFormat="1" ht="85.5">
      <c r="A441" s="1"/>
      <c r="B441" s="102"/>
      <c r="C441" s="263" t="s">
        <v>575</v>
      </c>
      <c r="D441" s="302"/>
      <c r="E441" s="302"/>
      <c r="F441" s="302"/>
      <c r="G441" s="302"/>
      <c r="H441" s="303"/>
      <c r="I441" s="97" t="s">
        <v>394</v>
      </c>
      <c r="J441" s="163">
        <v>0</v>
      </c>
      <c r="K441" s="106"/>
      <c r="L441" s="107"/>
    </row>
    <row r="442" spans="1:21" s="143" customFormat="1" ht="71.25">
      <c r="A442" s="1"/>
      <c r="B442" s="102"/>
      <c r="C442" s="263" t="s">
        <v>576</v>
      </c>
      <c r="D442" s="302"/>
      <c r="E442" s="302"/>
      <c r="F442" s="302"/>
      <c r="G442" s="302"/>
      <c r="H442" s="303"/>
      <c r="I442" s="97" t="s">
        <v>396</v>
      </c>
      <c r="J442" s="163">
        <v>0</v>
      </c>
      <c r="K442" s="108"/>
      <c r="L442" s="109"/>
    </row>
    <row r="443" spans="1:21" s="61" customFormat="1">
      <c r="A443" s="1"/>
      <c r="B443" s="19"/>
      <c r="C443" s="19"/>
      <c r="D443" s="19"/>
      <c r="E443" s="19"/>
      <c r="F443" s="19"/>
      <c r="G443" s="19"/>
      <c r="H443" s="14"/>
      <c r="I443" s="14"/>
      <c r="J443" s="59"/>
      <c r="K443" s="60"/>
      <c r="L443" s="60"/>
    </row>
    <row r="444" spans="1:21" s="57" customFormat="1">
      <c r="A444" s="1"/>
      <c r="B444" s="58"/>
      <c r="C444" s="47"/>
      <c r="D444" s="47"/>
      <c r="E444" s="47"/>
      <c r="F444" s="47"/>
      <c r="G444" s="47"/>
      <c r="H444" s="62"/>
      <c r="I444" s="62"/>
      <c r="J444" s="59"/>
      <c r="K444" s="63"/>
      <c r="L444" s="63"/>
    </row>
    <row r="445" spans="1:21" s="168" customFormat="1">
      <c r="A445" s="1"/>
      <c r="B445" s="102"/>
      <c r="C445" s="4"/>
      <c r="D445" s="4"/>
      <c r="E445" s="4"/>
      <c r="F445" s="4"/>
      <c r="G445" s="4"/>
      <c r="H445" s="48"/>
      <c r="I445" s="48"/>
      <c r="J445" s="76"/>
      <c r="K445" s="77"/>
      <c r="L445" s="77"/>
    </row>
    <row r="446" spans="1:21" s="168" customFormat="1">
      <c r="A446" s="1"/>
      <c r="B446" s="19" t="s">
        <v>577</v>
      </c>
      <c r="C446" s="4"/>
      <c r="D446" s="4"/>
      <c r="E446" s="4"/>
      <c r="F446" s="4"/>
      <c r="G446" s="4"/>
      <c r="H446" s="48"/>
      <c r="I446" s="48"/>
      <c r="J446" s="76"/>
      <c r="K446" s="77"/>
      <c r="L446" s="77"/>
    </row>
    <row r="447" spans="1:21">
      <c r="A447" s="1"/>
      <c r="B447" s="19"/>
      <c r="C447" s="19"/>
      <c r="D447" s="19"/>
      <c r="E447" s="19"/>
      <c r="F447" s="19"/>
      <c r="G447" s="19"/>
      <c r="H447" s="14"/>
      <c r="I447" s="14"/>
      <c r="K447" s="50"/>
      <c r="L447" s="50"/>
      <c r="M447" s="8"/>
      <c r="N447" s="8"/>
      <c r="O447" s="8"/>
      <c r="P447" s="8"/>
      <c r="Q447" s="8"/>
      <c r="R447" s="8"/>
      <c r="S447" s="8"/>
      <c r="T447" s="8"/>
      <c r="U447" s="8"/>
    </row>
    <row r="448" spans="1:21">
      <c r="A448" s="1"/>
      <c r="B448" s="19"/>
      <c r="C448" s="4"/>
      <c r="D448" s="4"/>
      <c r="F448" s="4"/>
      <c r="G448" s="4"/>
      <c r="H448" s="48"/>
      <c r="I448" s="48"/>
      <c r="J448" s="51" t="s">
        <v>25</v>
      </c>
      <c r="K448" s="51" t="s">
        <v>674</v>
      </c>
      <c r="L448" s="51" t="s">
        <v>675</v>
      </c>
      <c r="M448" s="8"/>
      <c r="N448" s="8"/>
      <c r="O448" s="8"/>
      <c r="P448" s="8"/>
      <c r="Q448" s="8"/>
      <c r="R448" s="8"/>
      <c r="S448" s="8"/>
      <c r="T448" s="8"/>
      <c r="U448" s="8"/>
    </row>
    <row r="449" spans="1:21">
      <c r="A449" s="1"/>
      <c r="B449" s="2"/>
      <c r="C449" s="4"/>
      <c r="D449" s="4"/>
      <c r="F449" s="4"/>
      <c r="G449" s="4"/>
      <c r="H449" s="48"/>
      <c r="I449" s="52" t="s">
        <v>261</v>
      </c>
      <c r="J449" s="53"/>
      <c r="K449" s="54" t="s">
        <v>28</v>
      </c>
      <c r="L449" s="54" t="s">
        <v>28</v>
      </c>
      <c r="M449" s="8"/>
      <c r="N449" s="8"/>
      <c r="O449" s="8"/>
      <c r="P449" s="8"/>
      <c r="Q449" s="8"/>
      <c r="R449" s="8"/>
      <c r="S449" s="8"/>
      <c r="T449" s="8"/>
      <c r="U449" s="8"/>
    </row>
    <row r="450" spans="1:21" s="143" customFormat="1" ht="42.75">
      <c r="A450" s="1"/>
      <c r="B450" s="168"/>
      <c r="C450" s="336" t="s">
        <v>578</v>
      </c>
      <c r="D450" s="337"/>
      <c r="E450" s="337"/>
      <c r="F450" s="337"/>
      <c r="G450" s="337"/>
      <c r="H450" s="338"/>
      <c r="I450" s="97" t="s">
        <v>399</v>
      </c>
      <c r="J450" s="163">
        <v>0</v>
      </c>
      <c r="K450" s="104"/>
      <c r="L450" s="105"/>
    </row>
    <row r="451" spans="1:21" s="143" customFormat="1" ht="57">
      <c r="A451" s="1"/>
      <c r="B451" s="58"/>
      <c r="C451" s="151"/>
      <c r="D451" s="177"/>
      <c r="E451" s="263" t="s">
        <v>579</v>
      </c>
      <c r="F451" s="302"/>
      <c r="G451" s="302"/>
      <c r="H451" s="303"/>
      <c r="I451" s="97" t="s">
        <v>401</v>
      </c>
      <c r="J451" s="163">
        <v>0</v>
      </c>
      <c r="K451" s="106"/>
      <c r="L451" s="107"/>
    </row>
    <row r="452" spans="1:21" s="143" customFormat="1" ht="57">
      <c r="A452" s="1"/>
      <c r="B452" s="58"/>
      <c r="C452" s="151"/>
      <c r="D452" s="177"/>
      <c r="E452" s="263" t="s">
        <v>580</v>
      </c>
      <c r="F452" s="302"/>
      <c r="G452" s="302"/>
      <c r="H452" s="303"/>
      <c r="I452" s="97" t="s">
        <v>403</v>
      </c>
      <c r="J452" s="163">
        <v>0</v>
      </c>
      <c r="K452" s="106"/>
      <c r="L452" s="107"/>
    </row>
    <row r="453" spans="1:21" s="143" customFormat="1" ht="71.25">
      <c r="A453" s="1"/>
      <c r="B453" s="58"/>
      <c r="C453" s="69"/>
      <c r="D453" s="70"/>
      <c r="E453" s="263" t="s">
        <v>581</v>
      </c>
      <c r="F453" s="302"/>
      <c r="G453" s="302"/>
      <c r="H453" s="303"/>
      <c r="I453" s="97" t="s">
        <v>405</v>
      </c>
      <c r="J453" s="163">
        <v>0</v>
      </c>
      <c r="K453" s="106"/>
      <c r="L453" s="107"/>
    </row>
    <row r="454" spans="1:21" s="143" customFormat="1" ht="57">
      <c r="A454" s="1"/>
      <c r="B454" s="58"/>
      <c r="C454" s="151"/>
      <c r="D454" s="177"/>
      <c r="E454" s="263" t="s">
        <v>582</v>
      </c>
      <c r="F454" s="302"/>
      <c r="G454" s="302"/>
      <c r="H454" s="303"/>
      <c r="I454" s="97" t="s">
        <v>407</v>
      </c>
      <c r="J454" s="163">
        <v>0</v>
      </c>
      <c r="K454" s="106"/>
      <c r="L454" s="107"/>
    </row>
    <row r="455" spans="1:21" s="143" customFormat="1" ht="42.75">
      <c r="A455" s="1"/>
      <c r="B455" s="58"/>
      <c r="C455" s="151"/>
      <c r="D455" s="177"/>
      <c r="E455" s="263" t="s">
        <v>583</v>
      </c>
      <c r="F455" s="302"/>
      <c r="G455" s="302"/>
      <c r="H455" s="303"/>
      <c r="I455" s="97" t="s">
        <v>409</v>
      </c>
      <c r="J455" s="163">
        <v>0</v>
      </c>
      <c r="K455" s="106"/>
      <c r="L455" s="107"/>
    </row>
    <row r="456" spans="1:21" s="143" customFormat="1" ht="57">
      <c r="A456" s="1"/>
      <c r="B456" s="58"/>
      <c r="C456" s="151"/>
      <c r="D456" s="177"/>
      <c r="E456" s="263" t="s">
        <v>584</v>
      </c>
      <c r="F456" s="302"/>
      <c r="G456" s="302"/>
      <c r="H456" s="303"/>
      <c r="I456" s="97" t="s">
        <v>411</v>
      </c>
      <c r="J456" s="163">
        <v>0</v>
      </c>
      <c r="K456" s="106"/>
      <c r="L456" s="107"/>
    </row>
    <row r="457" spans="1:21" s="143" customFormat="1" ht="57">
      <c r="A457" s="1"/>
      <c r="B457" s="58"/>
      <c r="C457" s="153"/>
      <c r="D457" s="178"/>
      <c r="E457" s="263" t="s">
        <v>585</v>
      </c>
      <c r="F457" s="302"/>
      <c r="G457" s="302"/>
      <c r="H457" s="303"/>
      <c r="I457" s="97" t="s">
        <v>413</v>
      </c>
      <c r="J457" s="163">
        <v>0</v>
      </c>
      <c r="K457" s="106"/>
      <c r="L457" s="107"/>
    </row>
    <row r="458" spans="1:21" s="143" customFormat="1" ht="57">
      <c r="A458" s="1"/>
      <c r="B458" s="58"/>
      <c r="C458" s="281" t="s">
        <v>586</v>
      </c>
      <c r="D458" s="282"/>
      <c r="E458" s="282"/>
      <c r="F458" s="282"/>
      <c r="G458" s="282"/>
      <c r="H458" s="282"/>
      <c r="I458" s="97" t="s">
        <v>415</v>
      </c>
      <c r="J458" s="163">
        <v>0</v>
      </c>
      <c r="K458" s="106"/>
      <c r="L458" s="107"/>
    </row>
    <row r="459" spans="1:21" s="143" customFormat="1" ht="57">
      <c r="A459" s="1"/>
      <c r="B459" s="58"/>
      <c r="C459" s="281" t="s">
        <v>587</v>
      </c>
      <c r="D459" s="282"/>
      <c r="E459" s="282"/>
      <c r="F459" s="282"/>
      <c r="G459" s="282"/>
      <c r="H459" s="282"/>
      <c r="I459" s="97" t="s">
        <v>417</v>
      </c>
      <c r="J459" s="163">
        <v>0</v>
      </c>
      <c r="K459" s="106"/>
      <c r="L459" s="107"/>
    </row>
    <row r="460" spans="1:21" s="143" customFormat="1" ht="57">
      <c r="A460" s="1"/>
      <c r="B460" s="58"/>
      <c r="C460" s="281" t="s">
        <v>588</v>
      </c>
      <c r="D460" s="282"/>
      <c r="E460" s="282"/>
      <c r="F460" s="282"/>
      <c r="G460" s="282"/>
      <c r="H460" s="282"/>
      <c r="I460" s="97" t="s">
        <v>419</v>
      </c>
      <c r="J460" s="163">
        <v>0</v>
      </c>
      <c r="K460" s="106"/>
      <c r="L460" s="107"/>
    </row>
    <row r="461" spans="1:21" s="143" customFormat="1" ht="42.75">
      <c r="A461" s="1"/>
      <c r="B461" s="58"/>
      <c r="C461" s="281" t="s">
        <v>589</v>
      </c>
      <c r="D461" s="282"/>
      <c r="E461" s="282"/>
      <c r="F461" s="282"/>
      <c r="G461" s="282"/>
      <c r="H461" s="282"/>
      <c r="I461" s="97" t="s">
        <v>421</v>
      </c>
      <c r="J461" s="163">
        <v>0</v>
      </c>
      <c r="K461" s="106"/>
      <c r="L461" s="107"/>
    </row>
    <row r="462" spans="1:21" s="143" customFormat="1" ht="57">
      <c r="A462" s="1"/>
      <c r="B462" s="58"/>
      <c r="C462" s="281" t="s">
        <v>590</v>
      </c>
      <c r="D462" s="282"/>
      <c r="E462" s="282"/>
      <c r="F462" s="282"/>
      <c r="G462" s="282"/>
      <c r="H462" s="282"/>
      <c r="I462" s="97" t="s">
        <v>423</v>
      </c>
      <c r="J462" s="163">
        <v>0</v>
      </c>
      <c r="K462" s="106"/>
      <c r="L462" s="107"/>
    </row>
    <row r="463" spans="1:21" s="143" customFormat="1" ht="57">
      <c r="A463" s="1"/>
      <c r="B463" s="58"/>
      <c r="C463" s="281" t="s">
        <v>591</v>
      </c>
      <c r="D463" s="282"/>
      <c r="E463" s="282"/>
      <c r="F463" s="282"/>
      <c r="G463" s="282"/>
      <c r="H463" s="282"/>
      <c r="I463" s="97" t="s">
        <v>425</v>
      </c>
      <c r="J463" s="163">
        <v>0</v>
      </c>
      <c r="K463" s="106"/>
      <c r="L463" s="107"/>
    </row>
    <row r="464" spans="1:21" s="143" customFormat="1" ht="71.25">
      <c r="A464" s="1"/>
      <c r="B464" s="58"/>
      <c r="C464" s="281" t="s">
        <v>592</v>
      </c>
      <c r="D464" s="282"/>
      <c r="E464" s="282"/>
      <c r="F464" s="282"/>
      <c r="G464" s="282"/>
      <c r="H464" s="282"/>
      <c r="I464" s="97" t="s">
        <v>427</v>
      </c>
      <c r="J464" s="163">
        <v>0</v>
      </c>
      <c r="K464" s="108"/>
      <c r="L464" s="109"/>
    </row>
    <row r="465" spans="1:21" s="61" customFormat="1">
      <c r="A465" s="1"/>
      <c r="B465" s="19"/>
      <c r="C465" s="19"/>
      <c r="D465" s="19"/>
      <c r="E465" s="19"/>
      <c r="F465" s="19"/>
      <c r="G465" s="19"/>
      <c r="H465" s="14"/>
      <c r="I465" s="14"/>
      <c r="J465" s="59"/>
      <c r="K465" s="60"/>
      <c r="L465" s="60"/>
    </row>
    <row r="466" spans="1:21" s="57" customFormat="1">
      <c r="A466" s="1"/>
      <c r="B466" s="58"/>
      <c r="C466" s="47"/>
      <c r="D466" s="47"/>
      <c r="E466" s="47"/>
      <c r="F466" s="47"/>
      <c r="G466" s="47"/>
      <c r="H466" s="62"/>
      <c r="I466" s="62"/>
      <c r="J466" s="59"/>
      <c r="K466" s="63"/>
      <c r="L466" s="63"/>
    </row>
    <row r="467" spans="1:21" s="168" customFormat="1">
      <c r="A467" s="1"/>
      <c r="B467" s="102"/>
      <c r="C467" s="4"/>
      <c r="D467" s="4"/>
      <c r="E467" s="4"/>
      <c r="F467" s="4"/>
      <c r="G467" s="4"/>
      <c r="H467" s="48"/>
      <c r="I467" s="48"/>
      <c r="J467" s="76"/>
      <c r="K467" s="77"/>
      <c r="L467" s="77"/>
    </row>
    <row r="468" spans="1:21">
      <c r="A468" s="1"/>
      <c r="B468" s="19"/>
      <c r="C468" s="19"/>
      <c r="D468" s="19"/>
      <c r="E468" s="19"/>
      <c r="F468" s="19"/>
      <c r="G468" s="19"/>
      <c r="H468" s="14"/>
      <c r="I468" s="14"/>
      <c r="K468" s="50"/>
      <c r="L468" s="50"/>
      <c r="M468" s="8"/>
      <c r="N468" s="8"/>
      <c r="O468" s="8"/>
      <c r="P468" s="8"/>
      <c r="Q468" s="8"/>
      <c r="R468" s="8"/>
      <c r="S468" s="8"/>
      <c r="T468" s="8"/>
      <c r="U468" s="8"/>
    </row>
    <row r="469" spans="1:21">
      <c r="A469" s="1"/>
      <c r="B469" s="19"/>
      <c r="C469" s="4"/>
      <c r="D469" s="4"/>
      <c r="F469" s="4"/>
      <c r="G469" s="4"/>
      <c r="H469" s="48"/>
      <c r="I469" s="48"/>
      <c r="J469" s="51" t="s">
        <v>25</v>
      </c>
      <c r="K469" s="51" t="s">
        <v>674</v>
      </c>
      <c r="L469" s="51" t="s">
        <v>675</v>
      </c>
      <c r="M469" s="8"/>
      <c r="N469" s="8"/>
      <c r="O469" s="8"/>
      <c r="P469" s="8"/>
      <c r="Q469" s="8"/>
      <c r="R469" s="8"/>
      <c r="S469" s="8"/>
      <c r="T469" s="8"/>
      <c r="U469" s="8"/>
    </row>
    <row r="470" spans="1:21">
      <c r="A470" s="1"/>
      <c r="B470" s="2"/>
      <c r="C470" s="4"/>
      <c r="D470" s="4"/>
      <c r="F470" s="4"/>
      <c r="G470" s="4"/>
      <c r="H470" s="48"/>
      <c r="I470" s="52" t="s">
        <v>261</v>
      </c>
      <c r="J470" s="53"/>
      <c r="K470" s="54" t="s">
        <v>28</v>
      </c>
      <c r="L470" s="54" t="s">
        <v>28</v>
      </c>
      <c r="M470" s="8"/>
      <c r="N470" s="8"/>
      <c r="O470" s="8"/>
      <c r="P470" s="8"/>
      <c r="Q470" s="8"/>
      <c r="R470" s="8"/>
      <c r="S470" s="8"/>
      <c r="T470" s="8"/>
      <c r="U470" s="8"/>
    </row>
    <row r="471" spans="1:21" s="57" customFormat="1" ht="42.75">
      <c r="A471" s="1"/>
      <c r="B471" s="58"/>
      <c r="C471" s="365" t="s">
        <v>428</v>
      </c>
      <c r="D471" s="357"/>
      <c r="E471" s="357"/>
      <c r="F471" s="357"/>
      <c r="G471" s="357"/>
      <c r="H471" s="358"/>
      <c r="I471" s="113" t="s">
        <v>429</v>
      </c>
      <c r="J471" s="179"/>
      <c r="K471" s="172">
        <v>0</v>
      </c>
      <c r="L471" s="172">
        <v>0</v>
      </c>
    </row>
    <row r="472" spans="1:21" s="57" customFormat="1" ht="42.75">
      <c r="A472" s="1"/>
      <c r="B472" s="58"/>
      <c r="C472" s="359" t="s">
        <v>430</v>
      </c>
      <c r="D472" s="360"/>
      <c r="E472" s="360"/>
      <c r="F472" s="360"/>
      <c r="G472" s="360"/>
      <c r="H472" s="360"/>
      <c r="I472" s="113" t="s">
        <v>431</v>
      </c>
      <c r="J472" s="179"/>
      <c r="K472" s="180">
        <v>0</v>
      </c>
      <c r="L472" s="180">
        <v>0</v>
      </c>
    </row>
    <row r="473" spans="1:21" s="57" customFormat="1" ht="35.1" customHeight="1">
      <c r="A473" s="1"/>
      <c r="B473" s="58"/>
      <c r="C473" s="355" t="s">
        <v>432</v>
      </c>
      <c r="D473" s="361"/>
      <c r="E473" s="361"/>
      <c r="F473" s="361"/>
      <c r="G473" s="361"/>
      <c r="H473" s="362"/>
      <c r="I473" s="283" t="s">
        <v>433</v>
      </c>
      <c r="J473" s="116">
        <v>0</v>
      </c>
      <c r="K473" s="117">
        <v>0</v>
      </c>
      <c r="L473" s="117">
        <v>0</v>
      </c>
    </row>
    <row r="474" spans="1:21" s="57" customFormat="1" ht="35.1" customHeight="1">
      <c r="A474" s="1"/>
      <c r="B474" s="58"/>
      <c r="C474" s="181"/>
      <c r="D474" s="182"/>
      <c r="E474" s="355" t="s">
        <v>434</v>
      </c>
      <c r="F474" s="356"/>
      <c r="G474" s="357"/>
      <c r="H474" s="358"/>
      <c r="I474" s="322"/>
      <c r="J474" s="116">
        <v>0</v>
      </c>
      <c r="K474" s="117">
        <v>0</v>
      </c>
      <c r="L474" s="117">
        <v>0</v>
      </c>
    </row>
    <row r="475" spans="1:21" s="57" customFormat="1" ht="45" customHeight="1">
      <c r="A475" s="1"/>
      <c r="B475" s="58"/>
      <c r="C475" s="183"/>
      <c r="D475" s="184"/>
      <c r="E475" s="363"/>
      <c r="F475" s="364"/>
      <c r="G475" s="352" t="s">
        <v>435</v>
      </c>
      <c r="H475" s="354"/>
      <c r="I475" s="323"/>
      <c r="J475" s="116">
        <v>0</v>
      </c>
      <c r="K475" s="117">
        <v>0</v>
      </c>
      <c r="L475" s="117">
        <v>0</v>
      </c>
    </row>
    <row r="476" spans="1:21" s="61" customFormat="1">
      <c r="A476" s="1"/>
      <c r="B476" s="19"/>
      <c r="C476" s="47"/>
      <c r="D476" s="47"/>
      <c r="E476" s="19"/>
      <c r="F476" s="19"/>
      <c r="G476" s="19"/>
      <c r="H476" s="14"/>
      <c r="I476" s="14"/>
      <c r="J476" s="59"/>
      <c r="K476" s="60"/>
      <c r="L476" s="60"/>
    </row>
    <row r="477" spans="1:21" s="57" customFormat="1">
      <c r="A477" s="1"/>
      <c r="B477" s="58"/>
      <c r="C477" s="47"/>
      <c r="D477" s="47"/>
      <c r="E477" s="47"/>
      <c r="F477" s="47"/>
      <c r="G477" s="47"/>
      <c r="H477" s="62"/>
      <c r="I477" s="62"/>
      <c r="J477" s="59"/>
      <c r="K477" s="63"/>
      <c r="L477" s="63"/>
    </row>
    <row r="478" spans="1:21" s="61" customFormat="1">
      <c r="A478" s="1"/>
      <c r="B478" s="58"/>
      <c r="C478" s="4"/>
      <c r="D478" s="4"/>
      <c r="E478" s="4"/>
      <c r="F478" s="4"/>
      <c r="G478" s="4"/>
      <c r="H478" s="48"/>
      <c r="I478" s="48"/>
      <c r="J478" s="76"/>
      <c r="K478" s="77"/>
      <c r="L478" s="77"/>
    </row>
    <row r="479" spans="1:21" s="61" customFormat="1">
      <c r="A479" s="1"/>
      <c r="B479" s="19" t="s">
        <v>593</v>
      </c>
      <c r="C479" s="4"/>
      <c r="D479" s="4"/>
      <c r="E479" s="4"/>
      <c r="F479" s="4"/>
      <c r="G479" s="4"/>
      <c r="H479" s="48"/>
      <c r="I479" s="48"/>
      <c r="J479" s="76"/>
      <c r="K479" s="77"/>
      <c r="L479" s="77"/>
    </row>
    <row r="480" spans="1:21">
      <c r="A480" s="1"/>
      <c r="B480" s="19"/>
      <c r="C480" s="19"/>
      <c r="D480" s="19"/>
      <c r="E480" s="19"/>
      <c r="F480" s="19"/>
      <c r="G480" s="19"/>
      <c r="H480" s="14"/>
      <c r="I480" s="14"/>
      <c r="K480" s="50"/>
      <c r="L480" s="50"/>
      <c r="M480" s="8"/>
      <c r="N480" s="8"/>
      <c r="O480" s="8"/>
      <c r="P480" s="8"/>
      <c r="Q480" s="8"/>
      <c r="R480" s="8"/>
      <c r="S480" s="8"/>
      <c r="T480" s="8"/>
      <c r="U480" s="8"/>
    </row>
    <row r="481" spans="1:21">
      <c r="A481" s="1"/>
      <c r="B481" s="19"/>
      <c r="C481" s="4"/>
      <c r="D481" s="4"/>
      <c r="F481" s="4"/>
      <c r="G481" s="4"/>
      <c r="H481" s="48"/>
      <c r="I481" s="48"/>
      <c r="J481" s="51" t="s">
        <v>25</v>
      </c>
      <c r="K481" s="51" t="s">
        <v>674</v>
      </c>
      <c r="L481" s="51" t="s">
        <v>675</v>
      </c>
      <c r="M481" s="8"/>
      <c r="N481" s="8"/>
      <c r="O481" s="8"/>
      <c r="P481" s="8"/>
      <c r="Q481" s="8"/>
      <c r="R481" s="8"/>
      <c r="S481" s="8"/>
      <c r="T481" s="8"/>
      <c r="U481" s="8"/>
    </row>
    <row r="482" spans="1:21">
      <c r="A482" s="1"/>
      <c r="B482" s="2"/>
      <c r="C482" s="4"/>
      <c r="D482" s="4"/>
      <c r="F482" s="4"/>
      <c r="G482" s="4"/>
      <c r="H482" s="48"/>
      <c r="I482" s="52" t="s">
        <v>261</v>
      </c>
      <c r="J482" s="53"/>
      <c r="K482" s="54" t="s">
        <v>28</v>
      </c>
      <c r="L482" s="54" t="s">
        <v>28</v>
      </c>
      <c r="M482" s="8"/>
      <c r="N482" s="8"/>
      <c r="O482" s="8"/>
      <c r="P482" s="8"/>
      <c r="Q482" s="8"/>
      <c r="R482" s="8"/>
      <c r="S482" s="8"/>
      <c r="T482" s="8"/>
      <c r="U482" s="8"/>
    </row>
    <row r="483" spans="1:21" s="57" customFormat="1" ht="57">
      <c r="A483" s="1"/>
      <c r="B483" s="2"/>
      <c r="C483" s="263" t="s">
        <v>437</v>
      </c>
      <c r="D483" s="298"/>
      <c r="E483" s="298"/>
      <c r="F483" s="298"/>
      <c r="G483" s="298"/>
      <c r="H483" s="264"/>
      <c r="I483" s="97" t="s">
        <v>438</v>
      </c>
      <c r="J483" s="169">
        <v>0</v>
      </c>
      <c r="K483" s="185"/>
      <c r="L483" s="186"/>
    </row>
    <row r="484" spans="1:21" s="143" customFormat="1" ht="85.5">
      <c r="A484" s="1"/>
      <c r="B484" s="102"/>
      <c r="C484" s="263" t="s">
        <v>594</v>
      </c>
      <c r="D484" s="302"/>
      <c r="E484" s="302"/>
      <c r="F484" s="302"/>
      <c r="G484" s="302"/>
      <c r="H484" s="303"/>
      <c r="I484" s="97" t="s">
        <v>440</v>
      </c>
      <c r="J484" s="163">
        <v>0</v>
      </c>
      <c r="K484" s="187"/>
      <c r="L484" s="188"/>
    </row>
    <row r="485" spans="1:21" s="143" customFormat="1" ht="42.75">
      <c r="A485" s="1"/>
      <c r="B485" s="102"/>
      <c r="C485" s="263" t="s">
        <v>595</v>
      </c>
      <c r="D485" s="302"/>
      <c r="E485" s="302"/>
      <c r="F485" s="302"/>
      <c r="G485" s="302"/>
      <c r="H485" s="303"/>
      <c r="I485" s="97" t="s">
        <v>442</v>
      </c>
      <c r="J485" s="163">
        <v>0</v>
      </c>
      <c r="K485" s="187"/>
      <c r="L485" s="188"/>
    </row>
    <row r="486" spans="1:21" s="143" customFormat="1" ht="71.25">
      <c r="A486" s="1"/>
      <c r="B486" s="102"/>
      <c r="C486" s="263" t="s">
        <v>596</v>
      </c>
      <c r="D486" s="302"/>
      <c r="E486" s="302"/>
      <c r="F486" s="302"/>
      <c r="G486" s="302"/>
      <c r="H486" s="303"/>
      <c r="I486" s="97" t="s">
        <v>444</v>
      </c>
      <c r="J486" s="163">
        <v>0</v>
      </c>
      <c r="K486" s="189"/>
      <c r="L486" s="190"/>
    </row>
    <row r="487" spans="1:21" s="61" customFormat="1">
      <c r="A487" s="1"/>
      <c r="B487" s="19"/>
      <c r="C487" s="19"/>
      <c r="D487" s="19"/>
      <c r="E487" s="19"/>
      <c r="F487" s="19"/>
      <c r="G487" s="19"/>
      <c r="H487" s="14"/>
      <c r="I487" s="14"/>
      <c r="J487" s="59"/>
      <c r="K487" s="60"/>
      <c r="L487" s="60"/>
    </row>
    <row r="488" spans="1:21" s="57" customFormat="1">
      <c r="A488" s="1"/>
      <c r="B488" s="58"/>
      <c r="C488" s="47"/>
      <c r="D488" s="47"/>
      <c r="E488" s="47"/>
      <c r="F488" s="47"/>
      <c r="G488" s="47"/>
      <c r="H488" s="62"/>
      <c r="I488" s="62"/>
      <c r="J488" s="59"/>
      <c r="K488" s="63"/>
      <c r="L488" s="63"/>
    </row>
    <row r="489" spans="1:21" s="168" customFormat="1">
      <c r="A489" s="1"/>
      <c r="C489" s="4"/>
      <c r="D489" s="4"/>
      <c r="E489" s="4"/>
      <c r="F489" s="4"/>
      <c r="G489" s="4"/>
      <c r="H489" s="48"/>
      <c r="I489" s="48"/>
      <c r="J489" s="76"/>
      <c r="K489" s="77"/>
      <c r="L489" s="77"/>
    </row>
    <row r="490" spans="1:21" s="168" customFormat="1">
      <c r="A490" s="1"/>
      <c r="B490" s="19" t="s">
        <v>597</v>
      </c>
      <c r="C490" s="4"/>
      <c r="D490" s="4"/>
      <c r="E490" s="4"/>
      <c r="F490" s="4"/>
      <c r="G490" s="4"/>
      <c r="H490" s="48"/>
      <c r="I490" s="48"/>
      <c r="J490" s="76"/>
      <c r="K490" s="77"/>
      <c r="L490" s="77"/>
    </row>
    <row r="491" spans="1:21">
      <c r="A491" s="1"/>
      <c r="B491" s="19"/>
      <c r="C491" s="19"/>
      <c r="D491" s="19"/>
      <c r="E491" s="19"/>
      <c r="F491" s="19"/>
      <c r="G491" s="19"/>
      <c r="H491" s="14"/>
      <c r="I491" s="14"/>
      <c r="K491" s="50"/>
      <c r="L491" s="50"/>
      <c r="M491" s="8"/>
      <c r="N491" s="8"/>
      <c r="O491" s="8"/>
      <c r="P491" s="8"/>
      <c r="Q491" s="8"/>
      <c r="R491" s="8"/>
      <c r="S491" s="8"/>
      <c r="T491" s="8"/>
      <c r="U491" s="8"/>
    </row>
    <row r="492" spans="1:21">
      <c r="A492" s="1"/>
      <c r="B492" s="19"/>
      <c r="C492" s="4"/>
      <c r="D492" s="4"/>
      <c r="F492" s="4"/>
      <c r="G492" s="4"/>
      <c r="H492" s="48"/>
      <c r="I492" s="48"/>
      <c r="J492" s="51" t="s">
        <v>25</v>
      </c>
      <c r="K492" s="51" t="s">
        <v>674</v>
      </c>
      <c r="L492" s="51" t="s">
        <v>675</v>
      </c>
      <c r="M492" s="8"/>
      <c r="N492" s="8"/>
      <c r="O492" s="8"/>
      <c r="P492" s="8"/>
      <c r="Q492" s="8"/>
      <c r="R492" s="8"/>
      <c r="S492" s="8"/>
      <c r="T492" s="8"/>
      <c r="U492" s="8"/>
    </row>
    <row r="493" spans="1:21">
      <c r="A493" s="1"/>
      <c r="B493" s="2"/>
      <c r="C493" s="4"/>
      <c r="D493" s="4"/>
      <c r="F493" s="4"/>
      <c r="G493" s="4"/>
      <c r="H493" s="48"/>
      <c r="I493" s="52" t="s">
        <v>261</v>
      </c>
      <c r="J493" s="53"/>
      <c r="K493" s="54" t="s">
        <v>28</v>
      </c>
      <c r="L493" s="54" t="s">
        <v>28</v>
      </c>
      <c r="M493" s="8"/>
      <c r="N493" s="8"/>
      <c r="O493" s="8"/>
      <c r="P493" s="8"/>
      <c r="Q493" s="8"/>
      <c r="R493" s="8"/>
      <c r="S493" s="8"/>
      <c r="T493" s="8"/>
      <c r="U493" s="8"/>
    </row>
    <row r="494" spans="1:21" s="143" customFormat="1" ht="42.75">
      <c r="A494" s="1"/>
      <c r="B494" s="168"/>
      <c r="C494" s="263" t="s">
        <v>598</v>
      </c>
      <c r="D494" s="298"/>
      <c r="E494" s="298"/>
      <c r="F494" s="298"/>
      <c r="G494" s="298"/>
      <c r="H494" s="264"/>
      <c r="I494" s="97" t="s">
        <v>447</v>
      </c>
      <c r="J494" s="163">
        <v>0</v>
      </c>
      <c r="K494" s="185"/>
      <c r="L494" s="186"/>
    </row>
    <row r="495" spans="1:21" s="143" customFormat="1" ht="57">
      <c r="A495" s="1"/>
      <c r="B495" s="102"/>
      <c r="C495" s="263" t="s">
        <v>599</v>
      </c>
      <c r="D495" s="302"/>
      <c r="E495" s="302"/>
      <c r="F495" s="302"/>
      <c r="G495" s="302"/>
      <c r="H495" s="303"/>
      <c r="I495" s="97" t="s">
        <v>449</v>
      </c>
      <c r="J495" s="163">
        <v>0</v>
      </c>
      <c r="K495" s="187"/>
      <c r="L495" s="188"/>
    </row>
    <row r="496" spans="1:21" s="143" customFormat="1" ht="57">
      <c r="A496" s="1"/>
      <c r="B496" s="102"/>
      <c r="C496" s="263" t="s">
        <v>600</v>
      </c>
      <c r="D496" s="302"/>
      <c r="E496" s="302"/>
      <c r="F496" s="302"/>
      <c r="G496" s="302"/>
      <c r="H496" s="303"/>
      <c r="I496" s="97" t="s">
        <v>451</v>
      </c>
      <c r="J496" s="163">
        <v>0</v>
      </c>
      <c r="K496" s="187"/>
      <c r="L496" s="188"/>
    </row>
    <row r="497" spans="1:21" s="143" customFormat="1" ht="57">
      <c r="A497" s="1"/>
      <c r="B497" s="102"/>
      <c r="C497" s="263" t="s">
        <v>452</v>
      </c>
      <c r="D497" s="302"/>
      <c r="E497" s="302"/>
      <c r="F497" s="302"/>
      <c r="G497" s="302"/>
      <c r="H497" s="303"/>
      <c r="I497" s="97" t="s">
        <v>453</v>
      </c>
      <c r="J497" s="163">
        <v>0</v>
      </c>
      <c r="K497" s="187"/>
      <c r="L497" s="188"/>
    </row>
    <row r="498" spans="1:21" s="143" customFormat="1" ht="57">
      <c r="A498" s="1"/>
      <c r="B498" s="102"/>
      <c r="C498" s="263" t="s">
        <v>601</v>
      </c>
      <c r="D498" s="302"/>
      <c r="E498" s="302"/>
      <c r="F498" s="302"/>
      <c r="G498" s="302"/>
      <c r="H498" s="303"/>
      <c r="I498" s="97" t="s">
        <v>456</v>
      </c>
      <c r="J498" s="163">
        <v>0</v>
      </c>
      <c r="K498" s="189"/>
      <c r="L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674</v>
      </c>
      <c r="L506" s="51" t="s">
        <v>675</v>
      </c>
      <c r="M506" s="8"/>
    </row>
    <row r="507" spans="1:21" s="143" customFormat="1">
      <c r="A507" s="1"/>
      <c r="B507" s="2"/>
      <c r="C507" s="4"/>
      <c r="D507" s="4"/>
      <c r="E507" s="4"/>
      <c r="F507" s="4"/>
      <c r="G507" s="4"/>
      <c r="H507" s="48"/>
      <c r="I507" s="52" t="s">
        <v>261</v>
      </c>
      <c r="J507" s="193"/>
      <c r="K507" s="112" t="s">
        <v>28</v>
      </c>
      <c r="L507" s="112" t="s">
        <v>28</v>
      </c>
      <c r="M507" s="8"/>
    </row>
    <row r="508" spans="1:21" s="143" customFormat="1" ht="17.25" customHeight="1">
      <c r="A508" s="1"/>
      <c r="B508" s="168"/>
      <c r="C508" s="355" t="s">
        <v>458</v>
      </c>
      <c r="D508" s="356"/>
      <c r="E508" s="356"/>
      <c r="F508" s="356"/>
      <c r="G508" s="356"/>
      <c r="H508" s="366"/>
      <c r="I508" s="373" t="s">
        <v>603</v>
      </c>
      <c r="J508" s="374"/>
      <c r="K508" s="194"/>
      <c r="L508" s="194"/>
      <c r="M508" s="8"/>
    </row>
    <row r="509" spans="1:21" s="143" customFormat="1" ht="17.25" customHeight="1">
      <c r="A509" s="1"/>
      <c r="B509" s="195"/>
      <c r="C509" s="367"/>
      <c r="D509" s="368"/>
      <c r="E509" s="368"/>
      <c r="F509" s="368"/>
      <c r="G509" s="368"/>
      <c r="H509" s="369"/>
      <c r="I509" s="373"/>
      <c r="J509" s="375"/>
      <c r="K509" s="196"/>
      <c r="L509" s="196"/>
      <c r="M509" s="8"/>
    </row>
    <row r="510" spans="1:21" s="143" customFormat="1" ht="17.25" customHeight="1">
      <c r="A510" s="1"/>
      <c r="B510" s="195"/>
      <c r="C510" s="367"/>
      <c r="D510" s="368"/>
      <c r="E510" s="368"/>
      <c r="F510" s="368"/>
      <c r="G510" s="368"/>
      <c r="H510" s="369"/>
      <c r="I510" s="373"/>
      <c r="J510" s="375"/>
      <c r="K510" s="197" t="s">
        <v>41</v>
      </c>
      <c r="L510" s="197" t="s">
        <v>41</v>
      </c>
      <c r="M510" s="8"/>
    </row>
    <row r="511" spans="1:21" s="143" customFormat="1" ht="17.25" customHeight="1">
      <c r="A511" s="1"/>
      <c r="B511" s="195"/>
      <c r="C511" s="367"/>
      <c r="D511" s="368"/>
      <c r="E511" s="368"/>
      <c r="F511" s="368"/>
      <c r="G511" s="368"/>
      <c r="H511" s="369"/>
      <c r="I511" s="373"/>
      <c r="J511" s="375"/>
      <c r="K511" s="198"/>
      <c r="L511" s="198"/>
      <c r="M511" s="8"/>
    </row>
    <row r="512" spans="1:21" s="143" customFormat="1" ht="17.25" customHeight="1">
      <c r="A512" s="1"/>
      <c r="B512" s="195"/>
      <c r="C512" s="370"/>
      <c r="D512" s="371"/>
      <c r="E512" s="371"/>
      <c r="F512" s="371"/>
      <c r="G512" s="371"/>
      <c r="H512" s="372"/>
      <c r="I512" s="373"/>
      <c r="J512" s="376"/>
      <c r="K512" s="199"/>
      <c r="L512" s="199"/>
      <c r="M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741</v>
      </c>
      <c r="C3" s="11"/>
      <c r="D3" s="11"/>
      <c r="E3" s="11"/>
      <c r="F3" s="11"/>
      <c r="G3" s="11"/>
      <c r="H3" s="9"/>
    </row>
    <row r="4" spans="1:22">
      <c r="A4" s="1"/>
      <c r="B4" s="12" t="s">
        <v>742</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6"/>
    </row>
    <row r="11" spans="1:22" s="22" customFormat="1">
      <c r="A11" s="1"/>
      <c r="B11" s="18"/>
      <c r="C11" s="20"/>
      <c r="D11" s="20"/>
      <c r="E11" s="20"/>
      <c r="F11" s="20"/>
      <c r="G11" s="20"/>
      <c r="H11" s="21"/>
      <c r="I11" s="251" t="s">
        <v>6</v>
      </c>
      <c r="J11" s="252"/>
      <c r="K11" s="24"/>
      <c r="L11" s="24"/>
    </row>
    <row r="12" spans="1:22" s="22" customFormat="1">
      <c r="A12" s="1"/>
      <c r="B12" s="25"/>
      <c r="C12" s="20"/>
      <c r="D12" s="20"/>
      <c r="E12" s="20"/>
      <c r="F12" s="20"/>
      <c r="G12" s="20"/>
      <c r="H12" s="21"/>
      <c r="I12" s="251" t="s">
        <v>7</v>
      </c>
      <c r="J12" s="252"/>
      <c r="K12" s="26" t="s">
        <v>743</v>
      </c>
      <c r="L12" s="26"/>
    </row>
    <row r="13" spans="1:22" s="22" customFormat="1">
      <c r="A13" s="1"/>
      <c r="B13" s="25"/>
      <c r="C13" s="20"/>
      <c r="D13" s="20"/>
      <c r="E13" s="20"/>
      <c r="F13" s="20"/>
      <c r="G13" s="20"/>
      <c r="H13" s="21"/>
      <c r="I13" s="251" t="s">
        <v>9</v>
      </c>
      <c r="J13" s="252"/>
      <c r="K13" s="27" t="s">
        <v>744</v>
      </c>
      <c r="L13" s="27"/>
    </row>
    <row r="14" spans="1:22" s="22" customFormat="1">
      <c r="A14" s="1"/>
      <c r="B14" s="18"/>
      <c r="C14" s="20"/>
      <c r="D14" s="20"/>
      <c r="E14" s="20"/>
      <c r="F14" s="20"/>
      <c r="G14" s="20"/>
      <c r="H14" s="21"/>
      <c r="I14" s="251" t="s">
        <v>10</v>
      </c>
      <c r="J14" s="252"/>
      <c r="K14" s="28"/>
      <c r="L14" s="28"/>
    </row>
    <row r="15" spans="1:22" s="22" customFormat="1">
      <c r="A15" s="1"/>
      <c r="B15" s="18"/>
      <c r="C15" s="20"/>
      <c r="D15" s="20"/>
      <c r="E15" s="20"/>
      <c r="F15" s="20"/>
      <c r="G15" s="20"/>
      <c r="H15" s="21"/>
      <c r="I15" s="251" t="s">
        <v>13</v>
      </c>
      <c r="J15" s="252"/>
      <c r="K15" s="29"/>
      <c r="L15" s="29"/>
      <c r="M15" s="8"/>
    </row>
    <row r="16" spans="1:22" s="22" customFormat="1">
      <c r="A16" s="1"/>
      <c r="B16" s="18"/>
      <c r="C16" s="3"/>
      <c r="D16" s="3"/>
      <c r="E16" s="4"/>
      <c r="F16" s="3"/>
      <c r="G16" s="30"/>
      <c r="H16" s="5"/>
      <c r="I16" s="5"/>
      <c r="J16" s="6"/>
      <c r="K16" s="7"/>
      <c r="L16" s="7"/>
      <c r="M16" s="8"/>
    </row>
    <row r="17" spans="1:22">
      <c r="A17" s="1"/>
      <c r="B17" s="18"/>
      <c r="K17" s="7"/>
      <c r="L17" s="7"/>
      <c r="M17" s="8"/>
      <c r="N17" s="8"/>
      <c r="O17" s="8"/>
      <c r="P17" s="8"/>
      <c r="Q17" s="8"/>
      <c r="R17" s="8"/>
      <c r="S17" s="8"/>
      <c r="T17" s="8"/>
      <c r="U17" s="8"/>
    </row>
    <row r="18" spans="1:22" s="22" customFormat="1">
      <c r="A18" s="1"/>
      <c r="B18" s="19" t="s">
        <v>14</v>
      </c>
      <c r="C18" s="20"/>
      <c r="D18" s="20"/>
      <c r="E18" s="20"/>
      <c r="F18" s="20"/>
      <c r="G18" s="20"/>
      <c r="H18" s="21"/>
      <c r="I18" s="21"/>
      <c r="J18" s="6"/>
      <c r="K18" s="7"/>
      <c r="L18" s="7"/>
      <c r="M18" s="8"/>
    </row>
    <row r="19" spans="1:22" s="22" customFormat="1">
      <c r="A19" s="1"/>
      <c r="B19" s="19"/>
      <c r="C19" s="19"/>
      <c r="D19" s="19"/>
      <c r="E19" s="19"/>
      <c r="F19" s="19"/>
      <c r="G19" s="19"/>
      <c r="H19" s="14"/>
      <c r="I19" s="14"/>
      <c r="J19" s="6"/>
      <c r="K19" s="7"/>
      <c r="L19" s="7"/>
      <c r="M19" s="8"/>
    </row>
    <row r="20" spans="1:22" s="22" customFormat="1">
      <c r="A20" s="1"/>
      <c r="B20" s="23"/>
      <c r="C20" s="20"/>
      <c r="D20" s="20"/>
      <c r="E20" s="20"/>
      <c r="F20" s="20"/>
      <c r="G20" s="20"/>
      <c r="H20" s="21"/>
      <c r="I20" s="253" t="s">
        <v>4</v>
      </c>
      <c r="J20" s="254"/>
      <c r="K20" s="255" t="s">
        <v>5</v>
      </c>
      <c r="L20" s="256"/>
    </row>
    <row r="21" spans="1:22" s="22" customFormat="1">
      <c r="A21" s="1"/>
      <c r="B21" s="18"/>
      <c r="C21" s="20"/>
      <c r="D21" s="20"/>
      <c r="E21" s="20"/>
      <c r="F21" s="20"/>
      <c r="G21" s="20"/>
      <c r="H21" s="21"/>
      <c r="I21" s="251" t="s">
        <v>6</v>
      </c>
      <c r="J21" s="252"/>
      <c r="K21" s="24"/>
      <c r="L21" s="24"/>
    </row>
    <row r="22" spans="1:22" s="22" customFormat="1">
      <c r="A22" s="1"/>
      <c r="B22" s="25"/>
      <c r="C22" s="20"/>
      <c r="D22" s="20"/>
      <c r="E22" s="20"/>
      <c r="F22" s="20"/>
      <c r="G22" s="20"/>
      <c r="H22" s="21"/>
      <c r="I22" s="251" t="s">
        <v>7</v>
      </c>
      <c r="J22" s="252"/>
      <c r="K22" s="26" t="s">
        <v>743</v>
      </c>
      <c r="L22" s="26"/>
    </row>
    <row r="23" spans="1:22" s="22" customFormat="1">
      <c r="A23" s="1"/>
      <c r="B23" s="25"/>
      <c r="C23" s="20"/>
      <c r="D23" s="20"/>
      <c r="E23" s="20"/>
      <c r="F23" s="20"/>
      <c r="G23" s="20"/>
      <c r="H23" s="21"/>
      <c r="I23" s="251" t="s">
        <v>9</v>
      </c>
      <c r="J23" s="252"/>
      <c r="K23" s="27" t="s">
        <v>744</v>
      </c>
      <c r="L23" s="27"/>
    </row>
    <row r="24" spans="1:22" s="22" customFormat="1">
      <c r="A24" s="1"/>
      <c r="B24" s="18"/>
      <c r="C24" s="20"/>
      <c r="D24" s="20"/>
      <c r="E24" s="20"/>
      <c r="F24" s="20"/>
      <c r="G24" s="20"/>
      <c r="H24" s="21"/>
      <c r="I24" s="251" t="s">
        <v>10</v>
      </c>
      <c r="J24" s="252"/>
      <c r="K24" s="28"/>
      <c r="L24" s="28"/>
    </row>
    <row r="25" spans="1:22" s="22" customFormat="1">
      <c r="A25" s="1"/>
      <c r="B25" s="18"/>
      <c r="C25" s="20"/>
      <c r="D25" s="20"/>
      <c r="E25" s="20"/>
      <c r="F25" s="20"/>
      <c r="G25" s="20"/>
      <c r="H25" s="21"/>
      <c r="I25" s="251" t="s">
        <v>15</v>
      </c>
      <c r="J25" s="252"/>
      <c r="K25" s="29"/>
      <c r="L25" s="29"/>
      <c r="M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745</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746</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743</v>
      </c>
      <c r="L48" s="51" t="s">
        <v>744</v>
      </c>
      <c r="M48" s="8"/>
      <c r="N48" s="8"/>
      <c r="O48" s="8"/>
      <c r="P48" s="8"/>
      <c r="Q48" s="8"/>
      <c r="R48" s="8"/>
      <c r="S48" s="8"/>
      <c r="T48" s="8"/>
      <c r="U48" s="8"/>
    </row>
    <row r="49" spans="1:21">
      <c r="A49" s="1"/>
      <c r="B49" s="2"/>
      <c r="C49" s="4"/>
      <c r="D49" s="4"/>
      <c r="F49" s="4"/>
      <c r="G49" s="4"/>
      <c r="H49" s="48"/>
      <c r="I49" s="52" t="s">
        <v>747</v>
      </c>
      <c r="J49" s="53"/>
      <c r="K49" s="54" t="s">
        <v>27</v>
      </c>
      <c r="L49" s="54" t="s">
        <v>748</v>
      </c>
      <c r="M49" s="8"/>
      <c r="N49" s="8"/>
      <c r="O49" s="8"/>
      <c r="P49" s="8"/>
      <c r="Q49" s="8"/>
      <c r="R49" s="8"/>
      <c r="S49" s="8"/>
      <c r="T49" s="8"/>
      <c r="U49" s="8"/>
    </row>
    <row r="50" spans="1:21" s="57" customFormat="1" ht="27" customHeight="1">
      <c r="A50" s="1"/>
      <c r="B50" s="2"/>
      <c r="C50" s="271" t="s">
        <v>29</v>
      </c>
      <c r="D50" s="272"/>
      <c r="E50" s="273" t="s">
        <v>30</v>
      </c>
      <c r="F50" s="274"/>
      <c r="G50" s="275"/>
      <c r="H50" s="276"/>
      <c r="I50" s="277" t="s">
        <v>31</v>
      </c>
      <c r="J50" s="55">
        <v>60</v>
      </c>
      <c r="K50" s="56">
        <v>60</v>
      </c>
      <c r="L50" s="56">
        <v>0</v>
      </c>
    </row>
    <row r="51" spans="1:21" s="57" customFormat="1" ht="27" customHeight="1">
      <c r="A51" s="1"/>
      <c r="B51" s="58"/>
      <c r="C51" s="261"/>
      <c r="D51" s="262"/>
      <c r="E51" s="265"/>
      <c r="F51" s="266"/>
      <c r="G51" s="280" t="s">
        <v>749</v>
      </c>
      <c r="H51" s="276"/>
      <c r="I51" s="278"/>
      <c r="J51" s="55">
        <v>0</v>
      </c>
      <c r="K51" s="56">
        <v>0</v>
      </c>
      <c r="L51" s="56">
        <v>0</v>
      </c>
    </row>
    <row r="52" spans="1:21" s="57" customFormat="1" ht="27" customHeight="1">
      <c r="A52" s="1"/>
      <c r="B52" s="58"/>
      <c r="C52" s="265"/>
      <c r="D52" s="266"/>
      <c r="E52" s="281" t="s">
        <v>33</v>
      </c>
      <c r="F52" s="282"/>
      <c r="G52" s="282"/>
      <c r="H52" s="282"/>
      <c r="I52" s="278"/>
      <c r="J52" s="55">
        <v>60</v>
      </c>
      <c r="K52" s="56">
        <v>60</v>
      </c>
      <c r="L52" s="56">
        <v>0</v>
      </c>
    </row>
    <row r="53" spans="1:21" s="57" customFormat="1" ht="27" customHeight="1">
      <c r="A53" s="1"/>
      <c r="B53" s="58"/>
      <c r="C53" s="271" t="s">
        <v>34</v>
      </c>
      <c r="D53" s="272"/>
      <c r="E53" s="267" t="s">
        <v>30</v>
      </c>
      <c r="F53" s="268"/>
      <c r="G53" s="268"/>
      <c r="H53" s="268"/>
      <c r="I53" s="278"/>
      <c r="J53" s="55">
        <v>40</v>
      </c>
      <c r="K53" s="56">
        <v>0</v>
      </c>
      <c r="L53" s="56">
        <v>40</v>
      </c>
    </row>
    <row r="54" spans="1:21" s="57" customFormat="1" ht="27" customHeight="1">
      <c r="A54" s="1"/>
      <c r="B54" s="58"/>
      <c r="C54" s="261"/>
      <c r="D54" s="262"/>
      <c r="E54" s="261"/>
      <c r="F54" s="262"/>
      <c r="G54" s="263" t="s">
        <v>35</v>
      </c>
      <c r="H54" s="264"/>
      <c r="I54" s="278"/>
      <c r="J54" s="55">
        <v>40</v>
      </c>
      <c r="K54" s="56">
        <v>0</v>
      </c>
      <c r="L54" s="56">
        <v>40</v>
      </c>
    </row>
    <row r="55" spans="1:21" s="57" customFormat="1" ht="27" customHeight="1">
      <c r="A55" s="1"/>
      <c r="B55" s="58"/>
      <c r="C55" s="261"/>
      <c r="D55" s="262"/>
      <c r="E55" s="265"/>
      <c r="F55" s="266"/>
      <c r="G55" s="263" t="s">
        <v>36</v>
      </c>
      <c r="H55" s="264"/>
      <c r="I55" s="278"/>
      <c r="J55" s="55">
        <v>0</v>
      </c>
      <c r="K55" s="56">
        <v>0</v>
      </c>
      <c r="L55" s="56">
        <v>0</v>
      </c>
    </row>
    <row r="56" spans="1:21" s="57" customFormat="1" ht="27" customHeight="1">
      <c r="A56" s="1"/>
      <c r="B56" s="58"/>
      <c r="C56" s="261"/>
      <c r="D56" s="262"/>
      <c r="E56" s="267" t="s">
        <v>33</v>
      </c>
      <c r="F56" s="268"/>
      <c r="G56" s="268"/>
      <c r="H56" s="268"/>
      <c r="I56" s="278"/>
      <c r="J56" s="55">
        <v>40</v>
      </c>
      <c r="K56" s="56">
        <v>0</v>
      </c>
      <c r="L56" s="56">
        <v>40</v>
      </c>
    </row>
    <row r="57" spans="1:21" s="57" customFormat="1" ht="27" customHeight="1">
      <c r="A57" s="1"/>
      <c r="B57" s="58"/>
      <c r="C57" s="261"/>
      <c r="D57" s="262"/>
      <c r="E57" s="261"/>
      <c r="F57" s="262"/>
      <c r="G57" s="263" t="s">
        <v>35</v>
      </c>
      <c r="H57" s="264"/>
      <c r="I57" s="278"/>
      <c r="J57" s="55">
        <v>40</v>
      </c>
      <c r="K57" s="56">
        <v>0</v>
      </c>
      <c r="L57" s="56">
        <v>40</v>
      </c>
    </row>
    <row r="58" spans="1:21" s="57" customFormat="1" ht="27" customHeight="1">
      <c r="A58" s="1"/>
      <c r="B58" s="58"/>
      <c r="C58" s="265"/>
      <c r="D58" s="266"/>
      <c r="E58" s="265"/>
      <c r="F58" s="266"/>
      <c r="G58" s="263" t="s">
        <v>36</v>
      </c>
      <c r="H58" s="264"/>
      <c r="I58" s="279"/>
      <c r="J58" s="55">
        <v>0</v>
      </c>
      <c r="K58" s="56">
        <v>0</v>
      </c>
      <c r="L58" s="56">
        <v>0</v>
      </c>
    </row>
    <row r="59" spans="1:21" s="61" customFormat="1">
      <c r="A59" s="1"/>
      <c r="B59" s="19"/>
      <c r="C59" s="19"/>
      <c r="D59" s="19"/>
      <c r="E59" s="19"/>
      <c r="F59" s="19"/>
      <c r="G59" s="19"/>
      <c r="H59" s="14"/>
      <c r="I59" s="14"/>
      <c r="J59" s="59"/>
      <c r="K59" s="60"/>
      <c r="L59" s="60"/>
    </row>
    <row r="60" spans="1:21" s="57" customFormat="1">
      <c r="A60" s="1"/>
      <c r="B60" s="58"/>
      <c r="C60" s="47"/>
      <c r="D60" s="47"/>
      <c r="E60" s="47"/>
      <c r="F60" s="47"/>
      <c r="G60" s="47"/>
      <c r="H60" s="62"/>
      <c r="I60" s="62"/>
      <c r="J60" s="59"/>
      <c r="K60" s="63"/>
      <c r="L60" s="63"/>
    </row>
    <row r="61" spans="1:21" s="22" customFormat="1">
      <c r="A61" s="1"/>
      <c r="B61" s="2"/>
      <c r="C61" s="47"/>
      <c r="D61" s="4"/>
      <c r="E61" s="4"/>
      <c r="F61" s="4"/>
      <c r="G61" s="4"/>
      <c r="H61" s="48"/>
      <c r="I61" s="48"/>
      <c r="J61" s="49"/>
      <c r="K61" s="46"/>
      <c r="L61" s="46"/>
      <c r="M61" s="8"/>
    </row>
    <row r="62" spans="1:21" s="61" customFormat="1">
      <c r="A62" s="1"/>
      <c r="B62" s="19" t="s">
        <v>37</v>
      </c>
      <c r="C62" s="19"/>
      <c r="D62" s="19"/>
      <c r="E62" s="19"/>
      <c r="F62" s="19"/>
      <c r="G62" s="19"/>
      <c r="H62" s="14"/>
      <c r="I62" s="14"/>
      <c r="J62" s="59"/>
      <c r="K62" s="60"/>
      <c r="L62" s="60"/>
    </row>
    <row r="63" spans="1:21">
      <c r="A63" s="1"/>
      <c r="B63" s="19"/>
      <c r="C63" s="19"/>
      <c r="D63" s="19"/>
      <c r="E63" s="19"/>
      <c r="F63" s="19"/>
      <c r="G63" s="19"/>
      <c r="H63" s="14"/>
      <c r="I63" s="14"/>
      <c r="K63" s="50"/>
      <c r="L63" s="50"/>
      <c r="M63" s="8"/>
      <c r="N63" s="8"/>
      <c r="O63" s="8"/>
      <c r="P63" s="8"/>
      <c r="Q63" s="8"/>
      <c r="R63" s="8"/>
      <c r="S63" s="8"/>
      <c r="T63" s="8"/>
      <c r="U63" s="8"/>
    </row>
    <row r="64" spans="1:21">
      <c r="A64" s="1"/>
      <c r="B64" s="19"/>
      <c r="C64" s="4"/>
      <c r="D64" s="4"/>
      <c r="F64" s="4"/>
      <c r="G64" s="4"/>
      <c r="H64" s="48"/>
      <c r="I64" s="52"/>
      <c r="J64" s="64" t="s">
        <v>25</v>
      </c>
      <c r="K64" s="64" t="s">
        <v>743</v>
      </c>
      <c r="L64" s="64" t="s">
        <v>744</v>
      </c>
      <c r="M64" s="8"/>
      <c r="N64" s="8"/>
      <c r="O64" s="8"/>
      <c r="P64" s="8"/>
      <c r="Q64" s="8"/>
      <c r="R64" s="8"/>
      <c r="S64" s="8"/>
      <c r="T64" s="8"/>
      <c r="U64" s="8"/>
    </row>
    <row r="65" spans="1:21">
      <c r="A65" s="1"/>
      <c r="B65" s="2"/>
      <c r="C65" s="4"/>
      <c r="D65" s="4"/>
      <c r="F65" s="4"/>
      <c r="G65" s="4"/>
      <c r="H65" s="48"/>
      <c r="I65" s="52" t="s">
        <v>38</v>
      </c>
      <c r="J65" s="65"/>
      <c r="K65" s="66" t="s">
        <v>27</v>
      </c>
      <c r="L65" s="66" t="s">
        <v>748</v>
      </c>
      <c r="M65" s="8"/>
      <c r="N65" s="8"/>
      <c r="O65" s="8"/>
      <c r="P65" s="8"/>
      <c r="Q65" s="8"/>
      <c r="R65" s="8"/>
      <c r="S65" s="8"/>
      <c r="T65" s="8"/>
      <c r="U65" s="8"/>
    </row>
    <row r="66" spans="1:21" s="57" customFormat="1" ht="17.25" customHeight="1">
      <c r="A66" s="1"/>
      <c r="B66" s="2"/>
      <c r="C66" s="267" t="s">
        <v>39</v>
      </c>
      <c r="D66" s="267"/>
      <c r="E66" s="267"/>
      <c r="F66" s="267"/>
      <c r="G66" s="267"/>
      <c r="H66" s="267"/>
      <c r="I66" s="283" t="s">
        <v>750</v>
      </c>
      <c r="J66" s="67"/>
      <c r="K66" s="68" t="s">
        <v>41</v>
      </c>
      <c r="L66" s="68" t="s">
        <v>41</v>
      </c>
    </row>
    <row r="67" spans="1:21" s="57" customFormat="1" ht="17.25" customHeight="1">
      <c r="A67" s="1"/>
      <c r="B67" s="2"/>
      <c r="C67" s="69"/>
      <c r="D67" s="70"/>
      <c r="E67" s="281" t="s">
        <v>42</v>
      </c>
      <c r="F67" s="281"/>
      <c r="G67" s="281"/>
      <c r="H67" s="281"/>
      <c r="I67" s="284"/>
      <c r="J67" s="71"/>
      <c r="K67" s="68" t="s">
        <v>43</v>
      </c>
      <c r="L67" s="68" t="s">
        <v>43</v>
      </c>
    </row>
    <row r="68" spans="1:21" s="57" customFormat="1">
      <c r="A68" s="1"/>
      <c r="B68" s="2"/>
      <c r="C68" s="69"/>
      <c r="D68" s="70"/>
      <c r="E68" s="281"/>
      <c r="F68" s="281"/>
      <c r="G68" s="281"/>
      <c r="H68" s="281"/>
      <c r="I68" s="284"/>
      <c r="J68" s="71"/>
      <c r="K68" s="68" t="s">
        <v>44</v>
      </c>
      <c r="L68" s="68" t="s">
        <v>44</v>
      </c>
    </row>
    <row r="69" spans="1:21" s="57" customFormat="1">
      <c r="A69" s="1"/>
      <c r="B69" s="2"/>
      <c r="C69" s="72"/>
      <c r="D69" s="73"/>
      <c r="E69" s="281"/>
      <c r="F69" s="281"/>
      <c r="G69" s="281"/>
      <c r="H69" s="281"/>
      <c r="I69" s="285"/>
      <c r="J69" s="74"/>
      <c r="K69" s="68" t="s">
        <v>751</v>
      </c>
      <c r="L69" s="68" t="s">
        <v>41</v>
      </c>
    </row>
    <row r="70" spans="1:21" s="61" customFormat="1">
      <c r="A70" s="1"/>
      <c r="B70" s="19"/>
      <c r="C70" s="19"/>
      <c r="D70" s="19"/>
      <c r="E70" s="19"/>
      <c r="F70" s="19"/>
      <c r="G70" s="19"/>
      <c r="H70" s="14"/>
      <c r="I70" s="14"/>
      <c r="J70" s="59"/>
      <c r="K70" s="60"/>
      <c r="L70" s="60"/>
    </row>
    <row r="71" spans="1:21" s="57" customFormat="1">
      <c r="A71" s="1"/>
      <c r="B71" s="58"/>
      <c r="C71" s="47"/>
      <c r="D71" s="47"/>
      <c r="E71" s="47"/>
      <c r="F71" s="47"/>
      <c r="G71" s="47"/>
      <c r="H71" s="62"/>
      <c r="I71" s="62"/>
      <c r="J71" s="59"/>
      <c r="K71" s="63"/>
      <c r="L71" s="63"/>
    </row>
    <row r="72" spans="1:21" s="22" customFormat="1">
      <c r="A72" s="1"/>
      <c r="B72" s="2"/>
      <c r="C72" s="47"/>
      <c r="D72" s="4"/>
      <c r="E72" s="4"/>
      <c r="F72" s="4"/>
      <c r="G72" s="4"/>
      <c r="H72" s="48"/>
      <c r="I72" s="48"/>
      <c r="J72" s="49"/>
      <c r="K72" s="46"/>
      <c r="L72" s="46"/>
      <c r="M72" s="8"/>
    </row>
    <row r="73" spans="1:21" s="61" customFormat="1">
      <c r="A73" s="1"/>
      <c r="B73" s="19" t="s">
        <v>752</v>
      </c>
      <c r="C73" s="75"/>
      <c r="D73" s="75"/>
      <c r="E73" s="75"/>
      <c r="F73" s="75"/>
      <c r="G73" s="75"/>
      <c r="H73" s="14"/>
      <c r="I73" s="14"/>
      <c r="J73" s="76"/>
      <c r="K73" s="77"/>
      <c r="L73" s="77"/>
    </row>
    <row r="74" spans="1:21">
      <c r="A74" s="1"/>
      <c r="B74" s="19"/>
      <c r="C74" s="19"/>
      <c r="D74" s="19"/>
      <c r="E74" s="19"/>
      <c r="F74" s="19"/>
      <c r="G74" s="19"/>
      <c r="H74" s="14"/>
      <c r="I74" s="14"/>
      <c r="K74" s="50"/>
      <c r="L74" s="50"/>
      <c r="M74" s="8"/>
      <c r="N74" s="8"/>
      <c r="O74" s="8"/>
      <c r="P74" s="8"/>
      <c r="Q74" s="8"/>
      <c r="R74" s="8"/>
      <c r="S74" s="8"/>
      <c r="T74" s="8"/>
      <c r="U74" s="8"/>
    </row>
    <row r="75" spans="1:21">
      <c r="A75" s="1"/>
      <c r="B75" s="19"/>
      <c r="C75" s="4"/>
      <c r="D75" s="4"/>
      <c r="F75" s="4"/>
      <c r="G75" s="4"/>
      <c r="H75" s="48"/>
      <c r="I75" s="48"/>
      <c r="J75" s="51" t="s">
        <v>25</v>
      </c>
      <c r="K75" s="51" t="s">
        <v>743</v>
      </c>
      <c r="L75" s="51" t="s">
        <v>744</v>
      </c>
      <c r="M75" s="8"/>
      <c r="N75" s="8"/>
      <c r="O75" s="8"/>
      <c r="P75" s="8"/>
      <c r="Q75" s="8"/>
      <c r="R75" s="8"/>
      <c r="S75" s="8"/>
      <c r="T75" s="8"/>
      <c r="U75" s="8"/>
    </row>
    <row r="76" spans="1:21">
      <c r="A76" s="1"/>
      <c r="B76" s="2"/>
      <c r="C76" s="4"/>
      <c r="D76" s="4"/>
      <c r="F76" s="4"/>
      <c r="G76" s="4"/>
      <c r="H76" s="48"/>
      <c r="I76" s="52" t="s">
        <v>146</v>
      </c>
      <c r="J76" s="53"/>
      <c r="K76" s="54" t="s">
        <v>27</v>
      </c>
      <c r="L76" s="54" t="s">
        <v>748</v>
      </c>
      <c r="M76" s="8"/>
      <c r="N76" s="8"/>
      <c r="O76" s="8"/>
      <c r="P76" s="8"/>
      <c r="Q76" s="8"/>
      <c r="R76" s="8"/>
      <c r="S76" s="8"/>
      <c r="T76" s="8"/>
      <c r="U76" s="8"/>
    </row>
    <row r="77" spans="1:21" s="57" customFormat="1" ht="30" customHeight="1">
      <c r="A77" s="1"/>
      <c r="B77" s="2"/>
      <c r="C77" s="267" t="s">
        <v>753</v>
      </c>
      <c r="D77" s="267"/>
      <c r="E77" s="267"/>
      <c r="F77" s="267"/>
      <c r="G77" s="267"/>
      <c r="H77" s="268"/>
      <c r="I77" s="286" t="s">
        <v>52</v>
      </c>
      <c r="J77" s="78"/>
      <c r="K77" s="79" t="s">
        <v>53</v>
      </c>
      <c r="L77" s="79" t="s">
        <v>102</v>
      </c>
    </row>
    <row r="78" spans="1:21" s="57" customFormat="1" ht="30" customHeight="1">
      <c r="A78" s="1"/>
      <c r="B78" s="58"/>
      <c r="C78" s="69"/>
      <c r="D78" s="70"/>
      <c r="E78" s="281" t="s">
        <v>754</v>
      </c>
      <c r="F78" s="281"/>
      <c r="G78" s="281"/>
      <c r="H78" s="281"/>
      <c r="I78" s="287"/>
      <c r="J78" s="80"/>
      <c r="K78" s="56">
        <v>60</v>
      </c>
      <c r="L78" s="56">
        <v>40</v>
      </c>
    </row>
    <row r="79" spans="1:21" s="57" customFormat="1" ht="30" customHeight="1">
      <c r="A79" s="1"/>
      <c r="B79" s="58"/>
      <c r="C79" s="267" t="s">
        <v>755</v>
      </c>
      <c r="D79" s="268"/>
      <c r="E79" s="268"/>
      <c r="F79" s="268"/>
      <c r="G79" s="268"/>
      <c r="H79" s="268"/>
      <c r="I79" s="287"/>
      <c r="J79" s="80"/>
      <c r="K79" s="68" t="s">
        <v>41</v>
      </c>
      <c r="L79" s="68" t="s">
        <v>76</v>
      </c>
    </row>
    <row r="80" spans="1:21" s="57" customFormat="1" ht="30" customHeight="1">
      <c r="A80" s="1"/>
      <c r="B80" s="58"/>
      <c r="C80" s="81"/>
      <c r="D80" s="82"/>
      <c r="E80" s="281" t="s">
        <v>57</v>
      </c>
      <c r="F80" s="282"/>
      <c r="G80" s="282"/>
      <c r="H80" s="282"/>
      <c r="I80" s="287"/>
      <c r="J80" s="80"/>
      <c r="K80" s="56">
        <v>0</v>
      </c>
      <c r="L80" s="56">
        <v>29</v>
      </c>
    </row>
    <row r="81" spans="1:21" s="57" customFormat="1" ht="30" customHeight="1">
      <c r="A81" s="1"/>
      <c r="B81" s="58"/>
      <c r="C81" s="267" t="s">
        <v>755</v>
      </c>
      <c r="D81" s="268"/>
      <c r="E81" s="268"/>
      <c r="F81" s="268"/>
      <c r="G81" s="268"/>
      <c r="H81" s="268"/>
      <c r="I81" s="287"/>
      <c r="J81" s="80"/>
      <c r="K81" s="68" t="s">
        <v>41</v>
      </c>
      <c r="L81" s="68" t="s">
        <v>41</v>
      </c>
    </row>
    <row r="82" spans="1:21" s="57" customFormat="1" ht="30" customHeight="1">
      <c r="A82" s="1"/>
      <c r="B82" s="58"/>
      <c r="C82" s="83"/>
      <c r="D82" s="84"/>
      <c r="E82" s="281" t="s">
        <v>57</v>
      </c>
      <c r="F82" s="282"/>
      <c r="G82" s="282"/>
      <c r="H82" s="282"/>
      <c r="I82" s="287"/>
      <c r="J82" s="80"/>
      <c r="K82" s="56">
        <v>0</v>
      </c>
      <c r="L82" s="56">
        <v>0</v>
      </c>
    </row>
    <row r="83" spans="1:21" s="57" customFormat="1" ht="30" customHeight="1">
      <c r="A83" s="1"/>
      <c r="B83" s="58"/>
      <c r="C83" s="281" t="s">
        <v>58</v>
      </c>
      <c r="D83" s="282"/>
      <c r="E83" s="282"/>
      <c r="F83" s="282"/>
      <c r="G83" s="282"/>
      <c r="H83" s="282"/>
      <c r="I83" s="288"/>
      <c r="J83" s="85"/>
      <c r="K83" s="56">
        <v>0</v>
      </c>
      <c r="L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0</v>
      </c>
      <c r="L87" s="89" t="s">
        <v>756</v>
      </c>
      <c r="M87" s="90">
        <v>0</v>
      </c>
      <c r="N87" s="89" t="s">
        <v>757</v>
      </c>
      <c r="O87" s="90">
        <v>0</v>
      </c>
      <c r="P87" s="89" t="s">
        <v>758</v>
      </c>
      <c r="Q87" s="90">
        <v>0</v>
      </c>
      <c r="R87" s="89" t="s">
        <v>759</v>
      </c>
      <c r="S87" s="90">
        <v>0</v>
      </c>
      <c r="T87" s="91" t="s">
        <v>760</v>
      </c>
      <c r="U87" s="90">
        <v>0</v>
      </c>
    </row>
    <row r="88" spans="1:21" s="61" customFormat="1" ht="54">
      <c r="A88" s="1"/>
      <c r="B88" s="19"/>
      <c r="C88" s="19"/>
      <c r="D88" s="19"/>
      <c r="E88" s="19"/>
      <c r="F88" s="19"/>
      <c r="G88" s="19"/>
      <c r="H88" s="14"/>
      <c r="I88" s="14"/>
      <c r="J88" s="89" t="s">
        <v>53</v>
      </c>
      <c r="K88" s="92">
        <v>114</v>
      </c>
      <c r="L88" s="89" t="s">
        <v>761</v>
      </c>
      <c r="M88" s="92">
        <v>0</v>
      </c>
      <c r="N88" s="89" t="s">
        <v>762</v>
      </c>
      <c r="O88" s="90">
        <v>0</v>
      </c>
      <c r="P88" s="89" t="s">
        <v>763</v>
      </c>
      <c r="Q88" s="92">
        <v>0</v>
      </c>
      <c r="R88" s="89" t="s">
        <v>764</v>
      </c>
      <c r="S88" s="90">
        <v>0</v>
      </c>
      <c r="T88" s="89" t="s">
        <v>765</v>
      </c>
      <c r="U88" s="92">
        <v>0</v>
      </c>
    </row>
    <row r="89" spans="1:21" s="57" customFormat="1" ht="40.5">
      <c r="A89" s="1"/>
      <c r="B89" s="19"/>
      <c r="C89" s="47"/>
      <c r="D89" s="47"/>
      <c r="E89" s="47"/>
      <c r="F89" s="47"/>
      <c r="G89" s="47"/>
      <c r="H89" s="62"/>
      <c r="I89" s="62"/>
      <c r="J89" s="89" t="s">
        <v>71</v>
      </c>
      <c r="K89" s="90">
        <v>0</v>
      </c>
      <c r="L89" s="89" t="s">
        <v>766</v>
      </c>
      <c r="M89" s="90">
        <v>0</v>
      </c>
      <c r="N89" s="89" t="s">
        <v>767</v>
      </c>
      <c r="O89" s="90">
        <v>0</v>
      </c>
      <c r="P89" s="89" t="s">
        <v>768</v>
      </c>
      <c r="Q89" s="90">
        <v>0</v>
      </c>
      <c r="R89" s="89" t="s">
        <v>769</v>
      </c>
      <c r="S89" s="90">
        <v>0</v>
      </c>
      <c r="T89" s="91" t="s">
        <v>76</v>
      </c>
      <c r="U89" s="93">
        <v>27</v>
      </c>
    </row>
    <row r="90" spans="1:21" s="61" customFormat="1" ht="54">
      <c r="A90" s="1"/>
      <c r="B90" s="19"/>
      <c r="C90" s="19"/>
      <c r="D90" s="19"/>
      <c r="E90" s="19"/>
      <c r="F90" s="19"/>
      <c r="G90" s="19"/>
      <c r="H90" s="14"/>
      <c r="I90" s="14"/>
      <c r="J90" s="89" t="s">
        <v>77</v>
      </c>
      <c r="K90" s="90">
        <v>0</v>
      </c>
      <c r="L90" s="89" t="s">
        <v>770</v>
      </c>
      <c r="M90" s="90">
        <v>0</v>
      </c>
      <c r="N90" s="89" t="s">
        <v>771</v>
      </c>
      <c r="O90" s="90">
        <v>0</v>
      </c>
      <c r="P90" s="89" t="s">
        <v>772</v>
      </c>
      <c r="Q90" s="90">
        <v>0</v>
      </c>
      <c r="R90" s="89" t="s">
        <v>773</v>
      </c>
      <c r="S90" s="90">
        <v>0</v>
      </c>
      <c r="T90" s="89" t="s">
        <v>82</v>
      </c>
      <c r="U90" s="90">
        <v>0</v>
      </c>
    </row>
    <row r="91" spans="1:21" s="57" customFormat="1" ht="54">
      <c r="A91" s="1"/>
      <c r="B91" s="19"/>
      <c r="C91" s="47"/>
      <c r="D91" s="47"/>
      <c r="E91" s="47"/>
      <c r="F91" s="47"/>
      <c r="G91" s="47"/>
      <c r="H91" s="62"/>
      <c r="I91" s="62"/>
      <c r="J91" s="89" t="s">
        <v>83</v>
      </c>
      <c r="K91" s="90">
        <v>0</v>
      </c>
      <c r="L91" s="89" t="s">
        <v>774</v>
      </c>
      <c r="M91" s="90">
        <v>0</v>
      </c>
      <c r="N91" s="89" t="s">
        <v>775</v>
      </c>
      <c r="O91" s="90">
        <v>0</v>
      </c>
      <c r="P91" s="89" t="s">
        <v>776</v>
      </c>
      <c r="Q91" s="90">
        <v>0</v>
      </c>
      <c r="R91" s="89" t="s">
        <v>777</v>
      </c>
      <c r="S91" s="90">
        <v>0</v>
      </c>
      <c r="T91" s="63"/>
      <c r="U91" s="63"/>
    </row>
    <row r="92" spans="1:21" s="61" customFormat="1" ht="40.5">
      <c r="A92" s="1"/>
      <c r="B92" s="19"/>
      <c r="C92" s="19"/>
      <c r="D92" s="19"/>
      <c r="E92" s="19"/>
      <c r="F92" s="19"/>
      <c r="G92" s="19"/>
      <c r="H92" s="14"/>
      <c r="I92" s="14"/>
      <c r="J92" s="89" t="s">
        <v>88</v>
      </c>
      <c r="K92" s="90">
        <v>0</v>
      </c>
      <c r="L92" s="89" t="s">
        <v>778</v>
      </c>
      <c r="M92" s="90">
        <v>0</v>
      </c>
      <c r="N92" s="89" t="s">
        <v>779</v>
      </c>
      <c r="O92" s="90">
        <v>0</v>
      </c>
      <c r="P92" s="89" t="s">
        <v>780</v>
      </c>
      <c r="Q92" s="90">
        <v>0</v>
      </c>
      <c r="R92" s="89" t="s">
        <v>781</v>
      </c>
      <c r="S92" s="90">
        <v>0</v>
      </c>
      <c r="T92" s="63"/>
      <c r="U92" s="63"/>
    </row>
    <row r="93" spans="1:21" s="57" customFormat="1" ht="67.5">
      <c r="A93" s="1"/>
      <c r="B93" s="19"/>
      <c r="C93" s="47"/>
      <c r="D93" s="47"/>
      <c r="E93" s="47"/>
      <c r="F93" s="47"/>
      <c r="G93" s="47"/>
      <c r="H93" s="62"/>
      <c r="I93" s="62"/>
      <c r="J93" s="89" t="s">
        <v>782</v>
      </c>
      <c r="K93" s="90">
        <v>0</v>
      </c>
      <c r="L93" s="89" t="s">
        <v>783</v>
      </c>
      <c r="M93" s="90">
        <v>0</v>
      </c>
      <c r="N93" s="89" t="s">
        <v>784</v>
      </c>
      <c r="O93" s="90">
        <v>0</v>
      </c>
      <c r="P93" s="89" t="s">
        <v>785</v>
      </c>
      <c r="Q93" s="90">
        <v>0</v>
      </c>
      <c r="R93" s="89" t="s">
        <v>786</v>
      </c>
      <c r="S93" s="90">
        <v>0</v>
      </c>
      <c r="T93" s="63"/>
      <c r="U93" s="63"/>
    </row>
    <row r="94" spans="1:21" s="61" customFormat="1" ht="67.5">
      <c r="A94" s="1"/>
      <c r="B94" s="19"/>
      <c r="C94" s="19"/>
      <c r="D94" s="19"/>
      <c r="E94" s="19"/>
      <c r="F94" s="19"/>
      <c r="G94" s="19"/>
      <c r="H94" s="14"/>
      <c r="I94" s="14"/>
      <c r="J94" s="89" t="s">
        <v>54</v>
      </c>
      <c r="K94" s="90">
        <v>0</v>
      </c>
      <c r="L94" s="89" t="s">
        <v>787</v>
      </c>
      <c r="M94" s="90">
        <v>0</v>
      </c>
      <c r="N94" s="89" t="s">
        <v>788</v>
      </c>
      <c r="O94" s="90">
        <v>0</v>
      </c>
      <c r="P94" s="89" t="s">
        <v>789</v>
      </c>
      <c r="Q94" s="90">
        <v>0</v>
      </c>
      <c r="R94" s="89" t="s">
        <v>790</v>
      </c>
      <c r="S94" s="94">
        <v>0</v>
      </c>
      <c r="T94" s="63"/>
      <c r="U94" s="63"/>
    </row>
    <row r="95" spans="1:21" s="57" customFormat="1" ht="67.5">
      <c r="A95" s="1"/>
      <c r="B95" s="19"/>
      <c r="C95" s="47"/>
      <c r="D95" s="47"/>
      <c r="E95" s="47"/>
      <c r="F95" s="47"/>
      <c r="G95" s="47"/>
      <c r="H95" s="62"/>
      <c r="I95" s="62"/>
      <c r="J95" s="89" t="s">
        <v>102</v>
      </c>
      <c r="K95" s="90">
        <v>15</v>
      </c>
      <c r="L95" s="89" t="s">
        <v>791</v>
      </c>
      <c r="M95" s="90">
        <v>0</v>
      </c>
      <c r="N95" s="89" t="s">
        <v>792</v>
      </c>
      <c r="O95" s="90">
        <v>0</v>
      </c>
      <c r="P95" s="89" t="s">
        <v>793</v>
      </c>
      <c r="Q95" s="90">
        <v>0</v>
      </c>
      <c r="R95" s="89" t="s">
        <v>794</v>
      </c>
      <c r="S95" s="90">
        <v>0</v>
      </c>
      <c r="T95" s="63"/>
      <c r="U95" s="63"/>
    </row>
    <row r="96" spans="1:21" s="61" customFormat="1" ht="40.5">
      <c r="A96" s="1"/>
      <c r="B96" s="19"/>
      <c r="C96" s="19"/>
      <c r="D96" s="19"/>
      <c r="E96" s="19"/>
      <c r="F96" s="19"/>
      <c r="G96" s="19"/>
      <c r="H96" s="14"/>
      <c r="I96" s="14"/>
      <c r="J96" s="89" t="s">
        <v>107</v>
      </c>
      <c r="K96" s="90">
        <v>0</v>
      </c>
      <c r="L96" s="89" t="s">
        <v>795</v>
      </c>
      <c r="M96" s="90">
        <v>0</v>
      </c>
      <c r="N96" s="89" t="s">
        <v>796</v>
      </c>
      <c r="O96" s="90">
        <v>0</v>
      </c>
      <c r="P96" s="89" t="s">
        <v>797</v>
      </c>
      <c r="Q96" s="90">
        <v>0</v>
      </c>
      <c r="R96" s="89" t="s">
        <v>798</v>
      </c>
      <c r="S96" s="90">
        <v>0</v>
      </c>
      <c r="T96" s="63"/>
      <c r="U96" s="63"/>
    </row>
    <row r="97" spans="1:21" s="57" customFormat="1" ht="40.5">
      <c r="A97" s="1"/>
      <c r="B97" s="19"/>
      <c r="C97" s="47"/>
      <c r="D97" s="47"/>
      <c r="E97" s="47"/>
      <c r="F97" s="47"/>
      <c r="G97" s="47"/>
      <c r="H97" s="62"/>
      <c r="I97" s="62"/>
      <c r="J97" s="63"/>
      <c r="K97" s="63"/>
      <c r="L97" s="89" t="s">
        <v>799</v>
      </c>
      <c r="M97" s="90">
        <v>0</v>
      </c>
      <c r="N97" s="95" t="s">
        <v>800</v>
      </c>
      <c r="O97" s="90">
        <v>0</v>
      </c>
      <c r="P97" s="89" t="s">
        <v>801</v>
      </c>
      <c r="Q97" s="90">
        <v>0</v>
      </c>
      <c r="R97" s="95" t="s">
        <v>802</v>
      </c>
      <c r="S97" s="90">
        <v>15</v>
      </c>
      <c r="T97" s="63"/>
      <c r="U97" s="63"/>
    </row>
    <row r="98" spans="1:21" s="57" customFormat="1" ht="40.5">
      <c r="A98" s="1"/>
      <c r="B98" s="19"/>
      <c r="C98" s="47"/>
      <c r="D98" s="47"/>
      <c r="E98" s="47"/>
      <c r="F98" s="47"/>
      <c r="G98" s="47"/>
      <c r="H98" s="62"/>
      <c r="I98" s="62"/>
      <c r="J98" s="63"/>
      <c r="K98" s="63"/>
      <c r="L98" s="89" t="s">
        <v>803</v>
      </c>
      <c r="M98" s="90">
        <v>0</v>
      </c>
      <c r="N98" s="63"/>
      <c r="O98" s="63"/>
      <c r="P98" s="89" t="s">
        <v>804</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743</v>
      </c>
      <c r="L104" s="51" t="s">
        <v>744</v>
      </c>
      <c r="M104" s="8"/>
      <c r="N104" s="8"/>
      <c r="O104" s="8"/>
      <c r="P104" s="8"/>
      <c r="Q104" s="8"/>
      <c r="R104" s="8"/>
      <c r="S104" s="8"/>
      <c r="T104" s="8"/>
      <c r="U104" s="8"/>
    </row>
    <row r="105" spans="1:21">
      <c r="A105" s="1"/>
      <c r="B105" s="2"/>
      <c r="C105" s="4"/>
      <c r="D105" s="4"/>
      <c r="F105" s="4"/>
      <c r="G105" s="4"/>
      <c r="H105" s="48"/>
      <c r="I105" s="52" t="s">
        <v>146</v>
      </c>
      <c r="J105" s="53"/>
      <c r="K105" s="54" t="s">
        <v>27</v>
      </c>
      <c r="L105" s="54" t="s">
        <v>748</v>
      </c>
      <c r="M105" s="8"/>
      <c r="N105" s="8"/>
      <c r="O105" s="8"/>
      <c r="P105" s="8"/>
      <c r="Q105" s="8"/>
      <c r="R105" s="8"/>
      <c r="S105" s="8"/>
      <c r="T105" s="8"/>
      <c r="U105" s="8"/>
    </row>
    <row r="106" spans="1:21" s="57" customFormat="1" ht="99.75">
      <c r="A106" s="1"/>
      <c r="B106" s="2"/>
      <c r="C106" s="263" t="s">
        <v>118</v>
      </c>
      <c r="D106" s="298"/>
      <c r="E106" s="298"/>
      <c r="F106" s="298"/>
      <c r="G106" s="298"/>
      <c r="H106" s="264"/>
      <c r="I106" s="97" t="s">
        <v>805</v>
      </c>
      <c r="J106" s="98" t="s">
        <v>120</v>
      </c>
      <c r="K106" s="99"/>
      <c r="L106" s="100"/>
    </row>
    <row r="107" spans="1:21" s="61" customFormat="1">
      <c r="A107" s="1"/>
      <c r="B107" s="19"/>
      <c r="C107" s="19"/>
      <c r="D107" s="19"/>
      <c r="E107" s="19"/>
      <c r="F107" s="19"/>
      <c r="G107" s="19"/>
      <c r="H107" s="14"/>
      <c r="I107" s="14"/>
      <c r="J107" s="59"/>
      <c r="K107" s="77"/>
      <c r="L107" s="77"/>
    </row>
    <row r="108" spans="1:21" s="57" customFormat="1">
      <c r="A108" s="1"/>
      <c r="B108" s="58"/>
      <c r="C108" s="47"/>
      <c r="D108" s="47"/>
      <c r="E108" s="47"/>
      <c r="F108" s="47"/>
      <c r="G108" s="47"/>
      <c r="H108" s="62"/>
      <c r="I108" s="62"/>
      <c r="J108" s="59"/>
      <c r="K108" s="77"/>
      <c r="L108" s="77"/>
    </row>
    <row r="109" spans="1:21" s="61" customFormat="1">
      <c r="A109" s="1"/>
      <c r="B109" s="2"/>
      <c r="C109" s="4"/>
      <c r="D109" s="4"/>
      <c r="E109" s="4"/>
      <c r="F109" s="4"/>
      <c r="G109" s="4"/>
      <c r="H109" s="48"/>
      <c r="I109" s="48"/>
      <c r="J109" s="101"/>
      <c r="K109" s="77"/>
      <c r="L109" s="77"/>
    </row>
    <row r="110" spans="1:21" s="61" customFormat="1">
      <c r="A110" s="1"/>
      <c r="B110" s="19" t="s">
        <v>121</v>
      </c>
      <c r="C110" s="75"/>
      <c r="D110" s="75"/>
      <c r="E110" s="75"/>
      <c r="F110" s="75"/>
      <c r="G110" s="75"/>
      <c r="H110" s="14"/>
      <c r="I110" s="14"/>
      <c r="J110" s="76"/>
      <c r="K110" s="77"/>
      <c r="L110" s="77"/>
    </row>
    <row r="111" spans="1:21">
      <c r="A111" s="1"/>
      <c r="B111" s="19"/>
      <c r="C111" s="19"/>
      <c r="D111" s="19"/>
      <c r="E111" s="19"/>
      <c r="F111" s="19"/>
      <c r="G111" s="19"/>
      <c r="H111" s="14"/>
      <c r="I111" s="14"/>
      <c r="K111" s="50"/>
      <c r="L111" s="50"/>
      <c r="M111" s="8"/>
      <c r="N111" s="8"/>
      <c r="O111" s="8"/>
      <c r="P111" s="8"/>
      <c r="Q111" s="8"/>
      <c r="R111" s="8"/>
      <c r="S111" s="8"/>
      <c r="T111" s="8"/>
      <c r="U111" s="8"/>
    </row>
    <row r="112" spans="1:21">
      <c r="A112" s="1"/>
      <c r="B112" s="19"/>
      <c r="C112" s="4"/>
      <c r="D112" s="4"/>
      <c r="F112" s="4"/>
      <c r="G112" s="4"/>
      <c r="H112" s="48"/>
      <c r="I112" s="48"/>
      <c r="J112" s="51" t="s">
        <v>25</v>
      </c>
      <c r="K112" s="51" t="s">
        <v>743</v>
      </c>
      <c r="L112" s="51" t="s">
        <v>744</v>
      </c>
      <c r="M112" s="8"/>
      <c r="N112" s="8"/>
      <c r="O112" s="8"/>
      <c r="P112" s="8"/>
      <c r="Q112" s="8"/>
      <c r="R112" s="8"/>
      <c r="S112" s="8"/>
      <c r="T112" s="8"/>
      <c r="U112" s="8"/>
    </row>
    <row r="113" spans="1:21">
      <c r="A113" s="1"/>
      <c r="B113" s="2"/>
      <c r="C113" s="4"/>
      <c r="D113" s="4"/>
      <c r="F113" s="4"/>
      <c r="G113" s="4"/>
      <c r="H113" s="48"/>
      <c r="I113" s="52" t="s">
        <v>146</v>
      </c>
      <c r="J113" s="53"/>
      <c r="K113" s="54" t="s">
        <v>27</v>
      </c>
      <c r="L113" s="54" t="s">
        <v>748</v>
      </c>
      <c r="M113" s="8"/>
      <c r="N113" s="8"/>
      <c r="O113" s="8"/>
      <c r="P113" s="8"/>
      <c r="Q113" s="8"/>
      <c r="R113" s="8"/>
      <c r="S113" s="8"/>
      <c r="T113" s="8"/>
      <c r="U113" s="8"/>
    </row>
    <row r="114" spans="1:21" s="57" customFormat="1" ht="37.15" customHeight="1">
      <c r="A114" s="1"/>
      <c r="B114" s="102"/>
      <c r="C114" s="263" t="s">
        <v>122</v>
      </c>
      <c r="D114" s="298"/>
      <c r="E114" s="298"/>
      <c r="F114" s="298"/>
      <c r="G114" s="298"/>
      <c r="H114" s="264"/>
      <c r="I114" s="299" t="s">
        <v>806</v>
      </c>
      <c r="J114" s="103" t="s">
        <v>533</v>
      </c>
      <c r="K114" s="104"/>
      <c r="L114" s="105"/>
    </row>
    <row r="115" spans="1:21" s="57" customFormat="1" ht="37.15" customHeight="1">
      <c r="A115" s="1"/>
      <c r="B115" s="102"/>
      <c r="C115" s="263" t="s">
        <v>807</v>
      </c>
      <c r="D115" s="302"/>
      <c r="E115" s="302"/>
      <c r="F115" s="302"/>
      <c r="G115" s="302"/>
      <c r="H115" s="303"/>
      <c r="I115" s="300"/>
      <c r="J115" s="103" t="s">
        <v>124</v>
      </c>
      <c r="K115" s="106"/>
      <c r="L115" s="107"/>
    </row>
    <row r="116" spans="1:21" s="57" customFormat="1" ht="37.15" customHeight="1">
      <c r="A116" s="1"/>
      <c r="B116" s="102"/>
      <c r="C116" s="263" t="s">
        <v>808</v>
      </c>
      <c r="D116" s="302"/>
      <c r="E116" s="302"/>
      <c r="F116" s="302"/>
      <c r="G116" s="302"/>
      <c r="H116" s="303"/>
      <c r="I116" s="301"/>
      <c r="J116" s="103" t="s">
        <v>124</v>
      </c>
      <c r="K116" s="108"/>
      <c r="L116" s="109"/>
    </row>
    <row r="117" spans="1:21" s="61" customFormat="1">
      <c r="A117" s="1"/>
      <c r="B117" s="19"/>
      <c r="C117" s="19"/>
      <c r="D117" s="19"/>
      <c r="E117" s="19"/>
      <c r="F117" s="19"/>
      <c r="G117" s="19"/>
      <c r="H117" s="14"/>
      <c r="I117" s="14"/>
      <c r="J117" s="59"/>
      <c r="K117" s="50"/>
      <c r="L117" s="50"/>
    </row>
    <row r="118" spans="1:21" s="57" customFormat="1">
      <c r="A118" s="1"/>
      <c r="B118" s="58"/>
      <c r="C118" s="47"/>
      <c r="D118" s="47"/>
      <c r="E118" s="47"/>
      <c r="F118" s="47"/>
      <c r="G118" s="47"/>
      <c r="H118" s="62"/>
      <c r="I118" s="62"/>
      <c r="J118" s="59"/>
      <c r="K118" s="63"/>
      <c r="L118" s="63"/>
    </row>
    <row r="119" spans="1:21" s="61" customFormat="1">
      <c r="A119" s="1"/>
      <c r="B119" s="102"/>
      <c r="C119" s="4"/>
      <c r="D119" s="4"/>
      <c r="E119" s="110"/>
      <c r="F119" s="110"/>
      <c r="G119" s="110"/>
      <c r="H119" s="111"/>
      <c r="I119" s="111"/>
      <c r="J119" s="59"/>
      <c r="K119" s="60"/>
      <c r="L119" s="60"/>
    </row>
    <row r="120" spans="1:21" s="61" customFormat="1">
      <c r="A120" s="1"/>
      <c r="B120" s="19" t="s">
        <v>127</v>
      </c>
      <c r="C120" s="75"/>
      <c r="D120" s="75"/>
      <c r="E120" s="75"/>
      <c r="F120" s="75"/>
      <c r="G120" s="14"/>
      <c r="H120" s="14"/>
      <c r="I120" s="14"/>
      <c r="J120" s="76"/>
      <c r="K120" s="77"/>
      <c r="L120" s="77"/>
    </row>
    <row r="121" spans="1:21">
      <c r="A121" s="1"/>
      <c r="B121" s="19"/>
      <c r="C121" s="19"/>
      <c r="D121" s="19"/>
      <c r="E121" s="19"/>
      <c r="F121" s="19"/>
      <c r="G121" s="19"/>
      <c r="H121" s="14"/>
      <c r="I121" s="14"/>
      <c r="K121" s="50"/>
      <c r="L121" s="50"/>
      <c r="M121" s="8"/>
      <c r="N121" s="8"/>
      <c r="O121" s="8"/>
      <c r="P121" s="8"/>
      <c r="Q121" s="8"/>
      <c r="R121" s="8"/>
      <c r="S121" s="8"/>
      <c r="T121" s="8"/>
      <c r="U121" s="8"/>
    </row>
    <row r="122" spans="1:21">
      <c r="A122" s="1"/>
      <c r="B122" s="19"/>
      <c r="C122" s="4"/>
      <c r="D122" s="4"/>
      <c r="F122" s="4"/>
      <c r="G122" s="4"/>
      <c r="H122" s="48"/>
      <c r="I122" s="48"/>
      <c r="J122" s="51" t="s">
        <v>25</v>
      </c>
      <c r="K122" s="51" t="s">
        <v>743</v>
      </c>
      <c r="L122" s="51" t="s">
        <v>744</v>
      </c>
      <c r="M122" s="8"/>
      <c r="N122" s="8"/>
      <c r="O122" s="8"/>
      <c r="P122" s="8"/>
      <c r="Q122" s="8"/>
      <c r="R122" s="8"/>
      <c r="S122" s="8"/>
      <c r="T122" s="8"/>
      <c r="U122" s="8"/>
    </row>
    <row r="123" spans="1:21">
      <c r="A123" s="1"/>
      <c r="B123" s="2"/>
      <c r="C123" s="4"/>
      <c r="D123" s="4"/>
      <c r="F123" s="4"/>
      <c r="G123" s="4"/>
      <c r="H123" s="48"/>
      <c r="I123" s="52" t="s">
        <v>146</v>
      </c>
      <c r="J123" s="53"/>
      <c r="K123" s="112" t="s">
        <v>27</v>
      </c>
      <c r="L123" s="112" t="s">
        <v>748</v>
      </c>
      <c r="M123" s="8"/>
      <c r="N123" s="8"/>
      <c r="O123" s="8"/>
      <c r="P123" s="8"/>
      <c r="Q123" s="8"/>
      <c r="R123" s="8"/>
      <c r="S123" s="8"/>
      <c r="T123" s="8"/>
      <c r="U123" s="8"/>
    </row>
    <row r="124" spans="1:21" s="57" customFormat="1" ht="57">
      <c r="A124" s="1"/>
      <c r="B124" s="102"/>
      <c r="C124" s="263" t="s">
        <v>128</v>
      </c>
      <c r="D124" s="298"/>
      <c r="E124" s="298"/>
      <c r="F124" s="298"/>
      <c r="G124" s="298"/>
      <c r="H124" s="264"/>
      <c r="I124" s="113" t="s">
        <v>809</v>
      </c>
      <c r="J124" s="103" t="s">
        <v>124</v>
      </c>
      <c r="K124" s="104"/>
      <c r="L124" s="105"/>
    </row>
    <row r="125" spans="1:21" s="57" customFormat="1" ht="57">
      <c r="A125" s="1"/>
      <c r="B125" s="102"/>
      <c r="C125" s="263" t="s">
        <v>810</v>
      </c>
      <c r="D125" s="302"/>
      <c r="E125" s="302"/>
      <c r="F125" s="302"/>
      <c r="G125" s="302"/>
      <c r="H125" s="303"/>
      <c r="I125" s="113" t="s">
        <v>811</v>
      </c>
      <c r="J125" s="103" t="s">
        <v>124</v>
      </c>
      <c r="K125" s="108"/>
      <c r="L125" s="109"/>
    </row>
    <row r="126" spans="1:21" s="61" customFormat="1">
      <c r="A126" s="1"/>
      <c r="B126" s="19"/>
      <c r="C126" s="19"/>
      <c r="D126" s="19"/>
      <c r="E126" s="19"/>
      <c r="F126" s="19"/>
      <c r="G126" s="19"/>
      <c r="H126" s="14"/>
      <c r="I126" s="14"/>
      <c r="J126" s="59"/>
      <c r="K126" s="50"/>
      <c r="L126" s="50"/>
    </row>
    <row r="127" spans="1:21" s="57" customFormat="1">
      <c r="A127" s="1"/>
      <c r="B127" s="58"/>
      <c r="C127" s="47"/>
      <c r="D127" s="47"/>
      <c r="E127" s="47"/>
      <c r="F127" s="47"/>
      <c r="G127" s="47"/>
      <c r="H127" s="62"/>
      <c r="I127" s="62"/>
      <c r="J127" s="59"/>
      <c r="K127" s="63"/>
      <c r="L127" s="63"/>
    </row>
    <row r="128" spans="1:21" s="61" customFormat="1">
      <c r="A128" s="1"/>
      <c r="B128" s="2"/>
      <c r="C128" s="4"/>
      <c r="D128" s="4"/>
      <c r="E128" s="4"/>
      <c r="F128" s="4"/>
      <c r="G128" s="4"/>
      <c r="H128" s="48"/>
      <c r="I128" s="48"/>
      <c r="J128" s="76"/>
      <c r="K128" s="77"/>
      <c r="L128" s="77"/>
    </row>
    <row r="129" spans="1:21">
      <c r="A129" s="1"/>
      <c r="B129" s="19" t="s">
        <v>132</v>
      </c>
      <c r="C129" s="19"/>
      <c r="D129" s="19"/>
      <c r="E129" s="19"/>
      <c r="F129" s="19"/>
      <c r="G129" s="19"/>
      <c r="H129" s="14"/>
      <c r="I129" s="14"/>
      <c r="J129" s="114"/>
      <c r="K129" s="115"/>
      <c r="L129" s="115"/>
      <c r="M129" s="8"/>
      <c r="N129" s="8"/>
      <c r="O129" s="8"/>
      <c r="P129" s="8"/>
      <c r="Q129" s="8"/>
      <c r="R129" s="8"/>
      <c r="S129" s="8"/>
      <c r="T129" s="8"/>
      <c r="U129" s="8"/>
    </row>
    <row r="130" spans="1:21">
      <c r="A130" s="1"/>
      <c r="B130" s="19"/>
      <c r="C130" s="19"/>
      <c r="D130" s="19"/>
      <c r="E130" s="19"/>
      <c r="F130" s="19"/>
      <c r="G130" s="19"/>
      <c r="H130" s="14"/>
      <c r="I130" s="14"/>
      <c r="K130" s="50"/>
      <c r="L130" s="50"/>
      <c r="M130" s="8"/>
      <c r="N130" s="8"/>
      <c r="O130" s="8"/>
      <c r="P130" s="8"/>
      <c r="Q130" s="8"/>
      <c r="R130" s="8"/>
      <c r="S130" s="8"/>
      <c r="T130" s="8"/>
      <c r="U130" s="8"/>
    </row>
    <row r="131" spans="1:21">
      <c r="A131" s="1"/>
      <c r="B131" s="19"/>
      <c r="C131" s="4"/>
      <c r="D131" s="4"/>
      <c r="F131" s="4"/>
      <c r="G131" s="4"/>
      <c r="H131" s="48"/>
      <c r="I131" s="48"/>
      <c r="J131" s="51" t="s">
        <v>25</v>
      </c>
      <c r="K131" s="51" t="s">
        <v>743</v>
      </c>
      <c r="L131" s="51" t="s">
        <v>744</v>
      </c>
      <c r="M131" s="8"/>
      <c r="N131" s="8"/>
      <c r="O131" s="8"/>
      <c r="P131" s="8"/>
      <c r="Q131" s="8"/>
      <c r="R131" s="8"/>
      <c r="S131" s="8"/>
      <c r="T131" s="8"/>
      <c r="U131" s="8"/>
    </row>
    <row r="132" spans="1:21">
      <c r="A132" s="1"/>
      <c r="B132" s="2"/>
      <c r="C132" s="4"/>
      <c r="D132" s="4"/>
      <c r="F132" s="4"/>
      <c r="G132" s="4"/>
      <c r="H132" s="48"/>
      <c r="I132" s="52" t="s">
        <v>146</v>
      </c>
      <c r="J132" s="53"/>
      <c r="K132" s="54" t="s">
        <v>27</v>
      </c>
      <c r="L132" s="54" t="s">
        <v>748</v>
      </c>
      <c r="M132" s="8"/>
      <c r="N132" s="8"/>
      <c r="O132" s="8"/>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58</v>
      </c>
      <c r="K133" s="117">
        <v>24</v>
      </c>
      <c r="L133" s="117">
        <v>13</v>
      </c>
    </row>
    <row r="134" spans="1:21" s="57" customFormat="1" ht="20.25" customHeight="1" thickBot="1">
      <c r="A134" s="1"/>
      <c r="B134" s="96"/>
      <c r="C134" s="294"/>
      <c r="D134" s="294"/>
      <c r="E134" s="294"/>
      <c r="F134" s="294"/>
      <c r="G134" s="292" t="s">
        <v>136</v>
      </c>
      <c r="H134" s="293"/>
      <c r="I134" s="290"/>
      <c r="J134" s="118">
        <v>0.5</v>
      </c>
      <c r="K134" s="119">
        <v>0</v>
      </c>
      <c r="L134" s="119">
        <v>0</v>
      </c>
    </row>
    <row r="135" spans="1:21" s="57" customFormat="1" ht="20.25" customHeight="1" thickBot="1">
      <c r="A135" s="1"/>
      <c r="B135" s="96"/>
      <c r="C135" s="294" t="s">
        <v>137</v>
      </c>
      <c r="D135" s="295"/>
      <c r="E135" s="295"/>
      <c r="F135" s="295"/>
      <c r="G135" s="296" t="s">
        <v>134</v>
      </c>
      <c r="H135" s="297"/>
      <c r="I135" s="290"/>
      <c r="J135" s="120">
        <v>9</v>
      </c>
      <c r="K135" s="121">
        <v>4</v>
      </c>
      <c r="L135" s="121">
        <v>3</v>
      </c>
    </row>
    <row r="136" spans="1:21" s="57" customFormat="1" ht="20.25" customHeight="1" thickBot="1">
      <c r="A136" s="1"/>
      <c r="B136" s="96"/>
      <c r="C136" s="295"/>
      <c r="D136" s="295"/>
      <c r="E136" s="295"/>
      <c r="F136" s="295"/>
      <c r="G136" s="292" t="s">
        <v>136</v>
      </c>
      <c r="H136" s="293"/>
      <c r="I136" s="290"/>
      <c r="J136" s="118">
        <v>0</v>
      </c>
      <c r="K136" s="119">
        <v>0</v>
      </c>
      <c r="L136" s="119">
        <v>0</v>
      </c>
    </row>
    <row r="137" spans="1:21" s="57" customFormat="1" ht="20.25" customHeight="1" thickBot="1">
      <c r="A137" s="1"/>
      <c r="B137" s="96"/>
      <c r="C137" s="294" t="s">
        <v>138</v>
      </c>
      <c r="D137" s="295"/>
      <c r="E137" s="295"/>
      <c r="F137" s="295"/>
      <c r="G137" s="296" t="s">
        <v>134</v>
      </c>
      <c r="H137" s="297"/>
      <c r="I137" s="290"/>
      <c r="J137" s="120">
        <v>13</v>
      </c>
      <c r="K137" s="121">
        <v>9</v>
      </c>
      <c r="L137" s="121">
        <v>3</v>
      </c>
    </row>
    <row r="138" spans="1:21" s="57" customFormat="1" ht="20.25" customHeight="1" thickBot="1">
      <c r="A138" s="1"/>
      <c r="B138" s="96"/>
      <c r="C138" s="295"/>
      <c r="D138" s="295"/>
      <c r="E138" s="295"/>
      <c r="F138" s="295"/>
      <c r="G138" s="292" t="s">
        <v>136</v>
      </c>
      <c r="H138" s="293"/>
      <c r="I138" s="290"/>
      <c r="J138" s="118">
        <v>0</v>
      </c>
      <c r="K138" s="119">
        <v>0</v>
      </c>
      <c r="L138" s="119">
        <v>0</v>
      </c>
    </row>
    <row r="139" spans="1:21" s="57" customFormat="1" ht="20.25" customHeight="1" thickBot="1">
      <c r="A139" s="1"/>
      <c r="B139" s="96"/>
      <c r="C139" s="294" t="s">
        <v>139</v>
      </c>
      <c r="D139" s="295"/>
      <c r="E139" s="295"/>
      <c r="F139" s="295"/>
      <c r="G139" s="296" t="s">
        <v>134</v>
      </c>
      <c r="H139" s="297"/>
      <c r="I139" s="290"/>
      <c r="J139" s="120">
        <v>0</v>
      </c>
      <c r="K139" s="121">
        <v>0</v>
      </c>
      <c r="L139" s="121">
        <v>0</v>
      </c>
    </row>
    <row r="140" spans="1:21" s="57" customFormat="1" ht="20.25" customHeight="1" thickBot="1">
      <c r="A140" s="1"/>
      <c r="B140" s="58"/>
      <c r="C140" s="295"/>
      <c r="D140" s="295"/>
      <c r="E140" s="295"/>
      <c r="F140" s="295"/>
      <c r="G140" s="292" t="s">
        <v>136</v>
      </c>
      <c r="H140" s="293"/>
      <c r="I140" s="290"/>
      <c r="J140" s="118">
        <v>0</v>
      </c>
      <c r="K140" s="119">
        <v>0</v>
      </c>
      <c r="L140" s="119">
        <v>0</v>
      </c>
    </row>
    <row r="141" spans="1:21" s="57" customFormat="1" ht="20.25" customHeight="1" thickBot="1">
      <c r="A141" s="1"/>
      <c r="B141" s="58"/>
      <c r="C141" s="294" t="s">
        <v>140</v>
      </c>
      <c r="D141" s="295"/>
      <c r="E141" s="295"/>
      <c r="F141" s="295"/>
      <c r="G141" s="296" t="s">
        <v>134</v>
      </c>
      <c r="H141" s="297"/>
      <c r="I141" s="290"/>
      <c r="J141" s="120">
        <v>3</v>
      </c>
      <c r="K141" s="121">
        <v>0</v>
      </c>
      <c r="L141" s="121">
        <v>1</v>
      </c>
    </row>
    <row r="142" spans="1:21" s="57" customFormat="1" ht="20.25" customHeight="1" thickBot="1">
      <c r="A142" s="1"/>
      <c r="B142" s="58"/>
      <c r="C142" s="295"/>
      <c r="D142" s="295"/>
      <c r="E142" s="295"/>
      <c r="F142" s="295"/>
      <c r="G142" s="292" t="s">
        <v>136</v>
      </c>
      <c r="H142" s="293"/>
      <c r="I142" s="290"/>
      <c r="J142" s="118">
        <v>0</v>
      </c>
      <c r="K142" s="119">
        <v>0</v>
      </c>
      <c r="L142" s="119">
        <v>0</v>
      </c>
    </row>
    <row r="143" spans="1:21" s="57" customFormat="1" ht="20.25" customHeight="1" thickBot="1">
      <c r="A143" s="1"/>
      <c r="B143" s="58"/>
      <c r="C143" s="294" t="s">
        <v>141</v>
      </c>
      <c r="D143" s="295"/>
      <c r="E143" s="295"/>
      <c r="F143" s="295"/>
      <c r="G143" s="296" t="s">
        <v>134</v>
      </c>
      <c r="H143" s="297"/>
      <c r="I143" s="290"/>
      <c r="J143" s="120">
        <v>2</v>
      </c>
      <c r="K143" s="121">
        <v>0</v>
      </c>
      <c r="L143" s="121">
        <v>0</v>
      </c>
    </row>
    <row r="144" spans="1:21" s="57" customFormat="1" ht="20.25" customHeight="1" thickBot="1">
      <c r="A144" s="1"/>
      <c r="B144" s="58"/>
      <c r="C144" s="295"/>
      <c r="D144" s="295"/>
      <c r="E144" s="295"/>
      <c r="F144" s="295"/>
      <c r="G144" s="292" t="s">
        <v>136</v>
      </c>
      <c r="H144" s="293"/>
      <c r="I144" s="290"/>
      <c r="J144" s="118">
        <v>0</v>
      </c>
      <c r="K144" s="119">
        <v>0</v>
      </c>
      <c r="L144" s="119">
        <v>0</v>
      </c>
    </row>
    <row r="145" spans="1:21" s="57" customFormat="1" ht="20.25" customHeight="1" thickBot="1">
      <c r="A145" s="1"/>
      <c r="B145" s="58"/>
      <c r="C145" s="294" t="s">
        <v>142</v>
      </c>
      <c r="D145" s="295"/>
      <c r="E145" s="295"/>
      <c r="F145" s="295"/>
      <c r="G145" s="296" t="s">
        <v>134</v>
      </c>
      <c r="H145" s="297"/>
      <c r="I145" s="290"/>
      <c r="J145" s="120">
        <v>1</v>
      </c>
      <c r="K145" s="121">
        <v>0</v>
      </c>
      <c r="L145" s="121">
        <v>0</v>
      </c>
    </row>
    <row r="146" spans="1:21" s="57" customFormat="1" ht="20.25" customHeight="1" thickBot="1">
      <c r="A146" s="1"/>
      <c r="B146" s="58"/>
      <c r="C146" s="295"/>
      <c r="D146" s="295"/>
      <c r="E146" s="295"/>
      <c r="F146" s="295"/>
      <c r="G146" s="292" t="s">
        <v>136</v>
      </c>
      <c r="H146" s="293"/>
      <c r="I146" s="290"/>
      <c r="J146" s="118">
        <v>0</v>
      </c>
      <c r="K146" s="119">
        <v>0</v>
      </c>
      <c r="L146" s="119">
        <v>0</v>
      </c>
    </row>
    <row r="147" spans="1:21" s="57" customFormat="1" ht="20.25" customHeight="1" thickBot="1">
      <c r="A147" s="1"/>
      <c r="B147" s="58"/>
      <c r="C147" s="294" t="s">
        <v>143</v>
      </c>
      <c r="D147" s="295"/>
      <c r="E147" s="295"/>
      <c r="F147" s="295"/>
      <c r="G147" s="296" t="s">
        <v>134</v>
      </c>
      <c r="H147" s="297"/>
      <c r="I147" s="290"/>
      <c r="J147" s="120">
        <v>2</v>
      </c>
      <c r="K147" s="121">
        <v>0</v>
      </c>
      <c r="L147" s="121">
        <v>0</v>
      </c>
    </row>
    <row r="148" spans="1:21" s="57" customFormat="1" ht="20.25" customHeight="1" thickBot="1">
      <c r="A148" s="1"/>
      <c r="B148" s="58"/>
      <c r="C148" s="295"/>
      <c r="D148" s="295"/>
      <c r="E148" s="295"/>
      <c r="F148" s="295"/>
      <c r="G148" s="292" t="s">
        <v>136</v>
      </c>
      <c r="H148" s="293"/>
      <c r="I148" s="290"/>
      <c r="J148" s="118">
        <v>0</v>
      </c>
      <c r="K148" s="119">
        <v>0</v>
      </c>
      <c r="L148" s="119">
        <v>0</v>
      </c>
    </row>
    <row r="149" spans="1:21" s="57" customFormat="1" ht="20.25" customHeight="1" thickBot="1">
      <c r="A149" s="1"/>
      <c r="B149" s="58"/>
      <c r="C149" s="294" t="s">
        <v>144</v>
      </c>
      <c r="D149" s="295"/>
      <c r="E149" s="295"/>
      <c r="F149" s="295"/>
      <c r="G149" s="296" t="s">
        <v>134</v>
      </c>
      <c r="H149" s="297"/>
      <c r="I149" s="290"/>
      <c r="J149" s="120">
        <v>0</v>
      </c>
      <c r="K149" s="121">
        <v>0</v>
      </c>
      <c r="L149" s="121">
        <v>0</v>
      </c>
    </row>
    <row r="150" spans="1:21" s="57" customFormat="1" ht="20.25" customHeight="1">
      <c r="A150" s="1"/>
      <c r="B150" s="58"/>
      <c r="C150" s="304"/>
      <c r="D150" s="304"/>
      <c r="E150" s="304"/>
      <c r="F150" s="304"/>
      <c r="G150" s="281" t="s">
        <v>136</v>
      </c>
      <c r="H150" s="282"/>
      <c r="I150" s="291"/>
      <c r="J150" s="122">
        <v>0</v>
      </c>
      <c r="K150" s="123">
        <v>0</v>
      </c>
      <c r="L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146</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1</v>
      </c>
      <c r="L155" s="117">
        <v>15</v>
      </c>
      <c r="M155" s="117">
        <v>5</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0.5</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0</v>
      </c>
      <c r="L157" s="121">
        <v>2</v>
      </c>
      <c r="M157" s="121">
        <v>0</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0</v>
      </c>
      <c r="L159" s="121">
        <v>1</v>
      </c>
      <c r="M159" s="121">
        <v>0</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2</v>
      </c>
      <c r="M163" s="121">
        <v>0</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2</v>
      </c>
      <c r="M165" s="121">
        <v>0</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1</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2</v>
      </c>
      <c r="M169" s="121">
        <v>0</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0</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743</v>
      </c>
      <c r="L178" s="51" t="s">
        <v>744</v>
      </c>
      <c r="M178" s="8"/>
      <c r="N178" s="8"/>
      <c r="O178" s="8"/>
      <c r="P178" s="8"/>
      <c r="Q178" s="8"/>
      <c r="R178" s="8"/>
      <c r="S178" s="8"/>
      <c r="T178" s="8"/>
      <c r="U178" s="8"/>
    </row>
    <row r="179" spans="1:21">
      <c r="A179" s="1"/>
      <c r="B179" s="2"/>
      <c r="C179" s="4"/>
      <c r="D179" s="4"/>
      <c r="F179" s="4"/>
      <c r="G179" s="4"/>
      <c r="H179" s="48"/>
      <c r="I179" s="52" t="s">
        <v>146</v>
      </c>
      <c r="J179" s="53"/>
      <c r="K179" s="112" t="s">
        <v>27</v>
      </c>
      <c r="L179" s="112" t="s">
        <v>748</v>
      </c>
      <c r="M179" s="8"/>
      <c r="N179" s="8"/>
      <c r="O179" s="8"/>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533</v>
      </c>
      <c r="K180" s="104"/>
      <c r="L180" s="105"/>
    </row>
    <row r="181" spans="1:21" s="57" customFormat="1" ht="18" customHeight="1" thickBot="1">
      <c r="A181" s="1"/>
      <c r="B181" s="130"/>
      <c r="C181" s="296" t="s">
        <v>153</v>
      </c>
      <c r="D181" s="296"/>
      <c r="E181" s="296"/>
      <c r="F181" s="297"/>
      <c r="G181" s="294" t="s">
        <v>154</v>
      </c>
      <c r="H181" s="131" t="s">
        <v>155</v>
      </c>
      <c r="I181" s="284"/>
      <c r="J181" s="120">
        <v>0</v>
      </c>
      <c r="K181" s="106"/>
      <c r="L181" s="107"/>
    </row>
    <row r="182" spans="1:21" s="57" customFormat="1" ht="18" thickBot="1">
      <c r="A182" s="1"/>
      <c r="B182" s="130"/>
      <c r="C182" s="281"/>
      <c r="D182" s="281"/>
      <c r="E182" s="281"/>
      <c r="F182" s="282"/>
      <c r="G182" s="294"/>
      <c r="H182" s="132" t="s">
        <v>156</v>
      </c>
      <c r="I182" s="284"/>
      <c r="J182" s="118">
        <v>0</v>
      </c>
      <c r="K182" s="106"/>
      <c r="L182" s="107"/>
    </row>
    <row r="183" spans="1:21" s="57" customFormat="1" ht="18" thickBot="1">
      <c r="A183" s="1"/>
      <c r="B183" s="130"/>
      <c r="C183" s="281"/>
      <c r="D183" s="281"/>
      <c r="E183" s="281"/>
      <c r="F183" s="282"/>
      <c r="G183" s="294" t="s">
        <v>157</v>
      </c>
      <c r="H183" s="131" t="s">
        <v>155</v>
      </c>
      <c r="I183" s="284"/>
      <c r="J183" s="120">
        <v>1</v>
      </c>
      <c r="K183" s="106"/>
      <c r="L183" s="107"/>
    </row>
    <row r="184" spans="1:21" s="57" customFormat="1" ht="18" thickBot="1">
      <c r="A184" s="1"/>
      <c r="B184" s="130"/>
      <c r="C184" s="281"/>
      <c r="D184" s="281"/>
      <c r="E184" s="281"/>
      <c r="F184" s="282"/>
      <c r="G184" s="295"/>
      <c r="H184" s="132" t="s">
        <v>156</v>
      </c>
      <c r="I184" s="284"/>
      <c r="J184" s="118">
        <v>0</v>
      </c>
      <c r="K184" s="106"/>
      <c r="L184" s="107"/>
    </row>
    <row r="185" spans="1:21" s="57" customFormat="1" ht="18" thickBot="1">
      <c r="A185" s="1"/>
      <c r="B185" s="130"/>
      <c r="C185" s="281"/>
      <c r="D185" s="281"/>
      <c r="E185" s="281"/>
      <c r="F185" s="282"/>
      <c r="G185" s="294" t="s">
        <v>158</v>
      </c>
      <c r="H185" s="131" t="s">
        <v>155</v>
      </c>
      <c r="I185" s="284"/>
      <c r="J185" s="120">
        <v>0</v>
      </c>
      <c r="K185" s="106"/>
      <c r="L185" s="107"/>
    </row>
    <row r="186" spans="1:21" s="57" customFormat="1" ht="18" thickBot="1">
      <c r="A186" s="1"/>
      <c r="B186" s="130"/>
      <c r="C186" s="281"/>
      <c r="D186" s="281"/>
      <c r="E186" s="281"/>
      <c r="F186" s="282"/>
      <c r="G186" s="295"/>
      <c r="H186" s="132" t="s">
        <v>156</v>
      </c>
      <c r="I186" s="284"/>
      <c r="J186" s="118">
        <v>1</v>
      </c>
      <c r="K186" s="106"/>
      <c r="L186" s="107"/>
    </row>
    <row r="187" spans="1:21" s="57" customFormat="1" ht="18" thickBot="1">
      <c r="A187" s="1"/>
      <c r="B187" s="130"/>
      <c r="C187" s="281"/>
      <c r="D187" s="281"/>
      <c r="E187" s="281"/>
      <c r="F187" s="282"/>
      <c r="G187" s="309" t="s">
        <v>159</v>
      </c>
      <c r="H187" s="131" t="s">
        <v>155</v>
      </c>
      <c r="I187" s="284"/>
      <c r="J187" s="120">
        <v>0</v>
      </c>
      <c r="K187" s="106"/>
      <c r="L187" s="107"/>
    </row>
    <row r="188" spans="1:21" s="57" customFormat="1" ht="18" thickBot="1">
      <c r="A188" s="1"/>
      <c r="B188" s="130"/>
      <c r="C188" s="281"/>
      <c r="D188" s="281"/>
      <c r="E188" s="281"/>
      <c r="F188" s="282"/>
      <c r="G188" s="295"/>
      <c r="H188" s="132" t="s">
        <v>156</v>
      </c>
      <c r="I188" s="284"/>
      <c r="J188" s="118">
        <v>1</v>
      </c>
      <c r="K188" s="106"/>
      <c r="L188" s="107"/>
    </row>
    <row r="189" spans="1:21" s="57" customFormat="1" ht="18" thickBot="1">
      <c r="A189" s="1"/>
      <c r="B189" s="130"/>
      <c r="C189" s="281"/>
      <c r="D189" s="281"/>
      <c r="E189" s="281"/>
      <c r="F189" s="282"/>
      <c r="G189" s="294" t="s">
        <v>160</v>
      </c>
      <c r="H189" s="131" t="s">
        <v>155</v>
      </c>
      <c r="I189" s="284"/>
      <c r="J189" s="120">
        <v>0</v>
      </c>
      <c r="K189" s="106"/>
      <c r="L189" s="107"/>
    </row>
    <row r="190" spans="1:21" s="57" customFormat="1" ht="18" thickBot="1">
      <c r="A190" s="1"/>
      <c r="B190" s="130"/>
      <c r="C190" s="281"/>
      <c r="D190" s="281"/>
      <c r="E190" s="281"/>
      <c r="F190" s="282"/>
      <c r="G190" s="295"/>
      <c r="H190" s="132" t="s">
        <v>156</v>
      </c>
      <c r="I190" s="284"/>
      <c r="J190" s="118">
        <v>0</v>
      </c>
      <c r="K190" s="106"/>
      <c r="L190" s="107"/>
    </row>
    <row r="191" spans="1:21" s="57" customFormat="1" ht="18" thickBot="1">
      <c r="A191" s="1"/>
      <c r="B191" s="130"/>
      <c r="C191" s="281"/>
      <c r="D191" s="281"/>
      <c r="E191" s="281"/>
      <c r="F191" s="282"/>
      <c r="G191" s="294" t="s">
        <v>149</v>
      </c>
      <c r="H191" s="131" t="s">
        <v>155</v>
      </c>
      <c r="I191" s="284"/>
      <c r="J191" s="120">
        <v>0</v>
      </c>
      <c r="K191" s="106"/>
      <c r="L191" s="107"/>
    </row>
    <row r="192" spans="1:21" s="57" customFormat="1">
      <c r="A192" s="1"/>
      <c r="B192" s="130"/>
      <c r="C192" s="281"/>
      <c r="D192" s="281"/>
      <c r="E192" s="281"/>
      <c r="F192" s="282"/>
      <c r="G192" s="304"/>
      <c r="H192" s="133" t="s">
        <v>156</v>
      </c>
      <c r="I192" s="285"/>
      <c r="J192" s="122">
        <v>0</v>
      </c>
      <c r="K192" s="108"/>
      <c r="L192" s="109"/>
    </row>
    <row r="193" spans="1:21" s="61" customFormat="1">
      <c r="A193" s="1"/>
      <c r="B193" s="19"/>
      <c r="C193" s="19"/>
      <c r="D193" s="19"/>
      <c r="E193" s="19"/>
      <c r="F193" s="19"/>
      <c r="G193" s="19"/>
      <c r="H193" s="14"/>
      <c r="I193" s="14"/>
      <c r="J193" s="59"/>
      <c r="K193" s="77"/>
      <c r="L193" s="77"/>
    </row>
    <row r="194" spans="1:21" s="57" customFormat="1">
      <c r="A194" s="1"/>
      <c r="B194" s="58"/>
      <c r="C194" s="47"/>
      <c r="D194" s="47"/>
      <c r="E194" s="47"/>
      <c r="F194" s="47"/>
      <c r="G194" s="47"/>
      <c r="H194" s="62"/>
      <c r="I194" s="62"/>
      <c r="J194" s="59"/>
      <c r="K194" s="63"/>
      <c r="L194" s="63"/>
    </row>
    <row r="195" spans="1:21" s="61" customFormat="1">
      <c r="A195" s="1"/>
      <c r="B195" s="130"/>
      <c r="C195" s="134"/>
      <c r="D195" s="134"/>
      <c r="E195" s="4"/>
      <c r="F195" s="4"/>
      <c r="G195" s="4"/>
      <c r="H195" s="48"/>
      <c r="I195" s="48"/>
      <c r="J195" s="76"/>
      <c r="K195" s="77"/>
      <c r="L195" s="77"/>
    </row>
    <row r="196" spans="1:21" s="61" customFormat="1">
      <c r="A196" s="1"/>
      <c r="B196" s="19" t="s">
        <v>161</v>
      </c>
      <c r="C196" s="19"/>
      <c r="D196" s="19"/>
      <c r="E196" s="19"/>
      <c r="F196" s="19"/>
      <c r="G196" s="19"/>
      <c r="H196" s="14"/>
      <c r="I196" s="14"/>
      <c r="J196" s="128"/>
      <c r="K196" s="77"/>
      <c r="L196" s="77"/>
    </row>
    <row r="197" spans="1:21">
      <c r="A197" s="1"/>
      <c r="B197" s="19"/>
      <c r="C197" s="19"/>
      <c r="D197" s="19"/>
      <c r="E197" s="19"/>
      <c r="F197" s="19"/>
      <c r="G197" s="19"/>
      <c r="H197" s="14"/>
      <c r="I197" s="14"/>
      <c r="K197" s="50"/>
      <c r="L197" s="50"/>
      <c r="M197" s="8"/>
      <c r="N197" s="8"/>
      <c r="O197" s="8"/>
      <c r="P197" s="8"/>
      <c r="Q197" s="8"/>
      <c r="R197" s="8"/>
      <c r="S197" s="8"/>
      <c r="T197" s="8"/>
      <c r="U197" s="8"/>
    </row>
    <row r="198" spans="1:21">
      <c r="A198" s="1"/>
      <c r="B198" s="19"/>
      <c r="C198" s="4"/>
      <c r="D198" s="4"/>
      <c r="F198" s="4"/>
      <c r="G198" s="4"/>
      <c r="H198" s="48"/>
      <c r="I198" s="48"/>
      <c r="J198" s="51" t="s">
        <v>25</v>
      </c>
      <c r="K198" s="51" t="s">
        <v>743</v>
      </c>
      <c r="L198" s="51" t="s">
        <v>744</v>
      </c>
      <c r="M198" s="8"/>
      <c r="N198" s="8"/>
      <c r="O198" s="8"/>
      <c r="P198" s="8"/>
      <c r="Q198" s="8"/>
      <c r="R198" s="8"/>
      <c r="S198" s="8"/>
      <c r="T198" s="8"/>
      <c r="U198" s="8"/>
    </row>
    <row r="199" spans="1:21">
      <c r="A199" s="1"/>
      <c r="B199" s="2"/>
      <c r="C199" s="4"/>
      <c r="D199" s="4"/>
      <c r="F199" s="4"/>
      <c r="G199" s="4"/>
      <c r="H199" s="48"/>
      <c r="I199" s="52" t="s">
        <v>162</v>
      </c>
      <c r="J199" s="53"/>
      <c r="K199" s="112" t="s">
        <v>27</v>
      </c>
      <c r="L199" s="112" t="s">
        <v>748</v>
      </c>
      <c r="M199" s="8"/>
      <c r="N199" s="8"/>
      <c r="O199" s="8"/>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1</v>
      </c>
      <c r="K200" s="104"/>
      <c r="L200" s="105"/>
    </row>
    <row r="201" spans="1:21" s="57" customFormat="1" ht="23.1" customHeight="1">
      <c r="A201" s="1"/>
      <c r="B201" s="130"/>
      <c r="C201" s="261"/>
      <c r="D201" s="262"/>
      <c r="E201" s="308"/>
      <c r="F201" s="308"/>
      <c r="G201" s="281" t="s">
        <v>167</v>
      </c>
      <c r="H201" s="282"/>
      <c r="I201" s="284"/>
      <c r="J201" s="135">
        <v>0</v>
      </c>
      <c r="K201" s="106"/>
      <c r="L201" s="107"/>
    </row>
    <row r="202" spans="1:21" s="57" customFormat="1" ht="23.1" customHeight="1">
      <c r="A202" s="1"/>
      <c r="B202" s="130"/>
      <c r="C202" s="261"/>
      <c r="D202" s="262"/>
      <c r="E202" s="308"/>
      <c r="F202" s="308"/>
      <c r="G202" s="281" t="s">
        <v>168</v>
      </c>
      <c r="H202" s="282"/>
      <c r="I202" s="284"/>
      <c r="J202" s="135">
        <v>0</v>
      </c>
      <c r="K202" s="106"/>
      <c r="L202" s="107"/>
    </row>
    <row r="203" spans="1:21" s="57" customFormat="1" ht="17.25" customHeight="1">
      <c r="A203" s="1"/>
      <c r="B203" s="130"/>
      <c r="C203" s="265"/>
      <c r="D203" s="266"/>
      <c r="E203" s="281" t="s">
        <v>149</v>
      </c>
      <c r="F203" s="282"/>
      <c r="G203" s="282"/>
      <c r="H203" s="282"/>
      <c r="I203" s="285"/>
      <c r="J203" s="135">
        <v>0</v>
      </c>
      <c r="K203" s="106"/>
      <c r="L203" s="107"/>
    </row>
    <row r="204" spans="1:21" s="57" customFormat="1" ht="23.1" customHeight="1">
      <c r="A204" s="1"/>
      <c r="B204" s="130"/>
      <c r="C204" s="271" t="s">
        <v>169</v>
      </c>
      <c r="D204" s="312"/>
      <c r="E204" s="281" t="s">
        <v>170</v>
      </c>
      <c r="F204" s="282"/>
      <c r="G204" s="282"/>
      <c r="H204" s="282"/>
      <c r="I204" s="277" t="s">
        <v>534</v>
      </c>
      <c r="J204" s="135">
        <v>0</v>
      </c>
      <c r="K204" s="106"/>
      <c r="L204" s="107"/>
    </row>
    <row r="205" spans="1:21" s="57" customFormat="1" ht="23.1" customHeight="1">
      <c r="A205" s="1"/>
      <c r="B205" s="130"/>
      <c r="C205" s="313"/>
      <c r="D205" s="314"/>
      <c r="E205" s="281" t="s">
        <v>172</v>
      </c>
      <c r="F205" s="282"/>
      <c r="G205" s="282"/>
      <c r="H205" s="282"/>
      <c r="I205" s="284"/>
      <c r="J205" s="135">
        <v>0</v>
      </c>
      <c r="K205" s="106"/>
      <c r="L205" s="107"/>
    </row>
    <row r="206" spans="1:21" s="57" customFormat="1" ht="23.1" customHeight="1">
      <c r="A206" s="1"/>
      <c r="B206" s="130"/>
      <c r="C206" s="315"/>
      <c r="D206" s="316"/>
      <c r="E206" s="281" t="s">
        <v>173</v>
      </c>
      <c r="F206" s="282"/>
      <c r="G206" s="282"/>
      <c r="H206" s="282"/>
      <c r="I206" s="285"/>
      <c r="J206" s="135">
        <v>0</v>
      </c>
      <c r="K206" s="106"/>
      <c r="L206" s="107"/>
    </row>
    <row r="207" spans="1:21" s="57" customFormat="1" ht="42.75">
      <c r="A207" s="1"/>
      <c r="B207" s="130"/>
      <c r="C207" s="271" t="s">
        <v>174</v>
      </c>
      <c r="D207" s="312"/>
      <c r="E207" s="281" t="s">
        <v>175</v>
      </c>
      <c r="F207" s="282"/>
      <c r="G207" s="282"/>
      <c r="H207" s="282"/>
      <c r="I207" s="97" t="s">
        <v>535</v>
      </c>
      <c r="J207" s="135">
        <v>0</v>
      </c>
      <c r="K207" s="106"/>
      <c r="L207" s="107"/>
    </row>
    <row r="208" spans="1:21" s="57" customFormat="1" ht="30" customHeight="1">
      <c r="A208" s="1"/>
      <c r="B208" s="130"/>
      <c r="C208" s="313"/>
      <c r="D208" s="314"/>
      <c r="E208" s="281" t="s">
        <v>536</v>
      </c>
      <c r="F208" s="282"/>
      <c r="G208" s="282"/>
      <c r="H208" s="282"/>
      <c r="I208" s="283" t="s">
        <v>537</v>
      </c>
      <c r="J208" s="135">
        <v>0</v>
      </c>
      <c r="K208" s="106"/>
      <c r="L208" s="107"/>
    </row>
    <row r="209" spans="1:21" s="57" customFormat="1" ht="30" customHeight="1">
      <c r="A209" s="1"/>
      <c r="B209" s="130"/>
      <c r="C209" s="313"/>
      <c r="D209" s="314"/>
      <c r="E209" s="281" t="s">
        <v>538</v>
      </c>
      <c r="F209" s="282"/>
      <c r="G209" s="282"/>
      <c r="H209" s="282"/>
      <c r="I209" s="317"/>
      <c r="J209" s="135">
        <v>0</v>
      </c>
      <c r="K209" s="106"/>
      <c r="L209" s="107"/>
    </row>
    <row r="210" spans="1:21" s="57" customFormat="1" ht="42.75">
      <c r="A210" s="1"/>
      <c r="B210" s="130"/>
      <c r="C210" s="313"/>
      <c r="D210" s="314"/>
      <c r="E210" s="281" t="s">
        <v>539</v>
      </c>
      <c r="F210" s="282"/>
      <c r="G210" s="282"/>
      <c r="H210" s="282"/>
      <c r="I210" s="97" t="s">
        <v>540</v>
      </c>
      <c r="J210" s="135">
        <v>0</v>
      </c>
      <c r="K210" s="106"/>
      <c r="L210" s="107"/>
    </row>
    <row r="211" spans="1:21" s="57" customFormat="1" ht="42.75">
      <c r="A211" s="1"/>
      <c r="B211" s="130"/>
      <c r="C211" s="313"/>
      <c r="D211" s="314"/>
      <c r="E211" s="281" t="s">
        <v>541</v>
      </c>
      <c r="F211" s="282"/>
      <c r="G211" s="282"/>
      <c r="H211" s="282"/>
      <c r="I211" s="97" t="s">
        <v>542</v>
      </c>
      <c r="J211" s="135">
        <v>0</v>
      </c>
      <c r="K211" s="106"/>
      <c r="L211" s="107"/>
    </row>
    <row r="212" spans="1:21" s="57" customFormat="1" ht="42.75">
      <c r="A212" s="1"/>
      <c r="B212" s="130"/>
      <c r="C212" s="313"/>
      <c r="D212" s="314"/>
      <c r="E212" s="281" t="s">
        <v>184</v>
      </c>
      <c r="F212" s="282"/>
      <c r="G212" s="282"/>
      <c r="H212" s="282"/>
      <c r="I212" s="97" t="s">
        <v>543</v>
      </c>
      <c r="J212" s="135">
        <v>0</v>
      </c>
      <c r="K212" s="106"/>
      <c r="L212" s="107"/>
    </row>
    <row r="213" spans="1:21" s="57" customFormat="1" ht="42.75">
      <c r="A213" s="1"/>
      <c r="B213" s="130"/>
      <c r="C213" s="315"/>
      <c r="D213" s="316"/>
      <c r="E213" s="281" t="s">
        <v>186</v>
      </c>
      <c r="F213" s="282"/>
      <c r="G213" s="282"/>
      <c r="H213" s="282"/>
      <c r="I213" s="97" t="s">
        <v>544</v>
      </c>
      <c r="J213" s="135">
        <v>0</v>
      </c>
      <c r="K213" s="108"/>
      <c r="L213" s="109"/>
    </row>
    <row r="214" spans="1:21" s="61" customFormat="1">
      <c r="A214" s="1"/>
      <c r="B214" s="19"/>
      <c r="C214" s="19"/>
      <c r="D214" s="19"/>
      <c r="E214" s="19"/>
      <c r="F214" s="19"/>
      <c r="G214" s="19"/>
      <c r="H214" s="14"/>
      <c r="I214" s="14"/>
      <c r="J214" s="59"/>
      <c r="K214" s="60"/>
      <c r="L214" s="60"/>
    </row>
    <row r="215" spans="1:21" s="57" customFormat="1">
      <c r="A215" s="1"/>
      <c r="B215" s="58"/>
      <c r="C215" s="47"/>
      <c r="D215" s="47"/>
      <c r="E215" s="47"/>
      <c r="F215" s="47"/>
      <c r="G215" s="47"/>
      <c r="H215" s="62"/>
      <c r="I215" s="62"/>
      <c r="J215" s="59"/>
      <c r="K215" s="63"/>
      <c r="L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row>
    <row r="218" spans="1:21" s="61" customFormat="1" ht="19.5">
      <c r="A218" s="1"/>
      <c r="B218" s="137" t="s">
        <v>188</v>
      </c>
      <c r="C218" s="138"/>
      <c r="D218" s="138"/>
      <c r="E218" s="42"/>
      <c r="F218" s="42"/>
      <c r="G218" s="42"/>
      <c r="H218" s="43"/>
      <c r="I218" s="43"/>
      <c r="J218" s="139"/>
      <c r="K218" s="77"/>
      <c r="L218" s="77"/>
    </row>
    <row r="219" spans="1:21" s="143" customFormat="1">
      <c r="A219" s="1"/>
      <c r="B219" s="140"/>
      <c r="C219" s="47"/>
      <c r="D219" s="4"/>
      <c r="E219" s="47"/>
      <c r="F219" s="47"/>
      <c r="G219" s="47"/>
      <c r="H219" s="141"/>
      <c r="I219" s="141"/>
      <c r="J219" s="76"/>
      <c r="K219" s="142"/>
      <c r="L219" s="142"/>
      <c r="M219" s="8"/>
    </row>
    <row r="220" spans="1:21" s="61" customFormat="1">
      <c r="A220" s="1"/>
      <c r="B220" s="140" t="s">
        <v>189</v>
      </c>
      <c r="C220" s="52"/>
      <c r="D220" s="52"/>
      <c r="E220" s="4"/>
      <c r="F220" s="4"/>
      <c r="G220" s="4"/>
      <c r="H220" s="48"/>
      <c r="I220" s="48"/>
      <c r="J220" s="76"/>
      <c r="K220" s="77"/>
      <c r="L220" s="77"/>
    </row>
    <row r="221" spans="1:21">
      <c r="A221" s="1"/>
      <c r="B221" s="19"/>
      <c r="C221" s="19"/>
      <c r="D221" s="19"/>
      <c r="E221" s="19"/>
      <c r="F221" s="19"/>
      <c r="G221" s="19"/>
      <c r="H221" s="14"/>
      <c r="I221" s="14"/>
      <c r="K221" s="50"/>
      <c r="L221" s="50"/>
      <c r="M221" s="8"/>
      <c r="N221" s="8"/>
      <c r="O221" s="8"/>
      <c r="P221" s="8"/>
      <c r="Q221" s="8"/>
      <c r="R221" s="8"/>
      <c r="S221" s="8"/>
      <c r="T221" s="8"/>
      <c r="U221" s="8"/>
    </row>
    <row r="222" spans="1:21">
      <c r="A222" s="1"/>
      <c r="B222" s="19"/>
      <c r="C222" s="4"/>
      <c r="D222" s="4"/>
      <c r="F222" s="4"/>
      <c r="G222" s="4"/>
      <c r="H222" s="48"/>
      <c r="I222" s="48"/>
      <c r="J222" s="51" t="s">
        <v>25</v>
      </c>
      <c r="K222" s="51" t="s">
        <v>743</v>
      </c>
      <c r="L222" s="51" t="s">
        <v>744</v>
      </c>
      <c r="M222" s="8"/>
      <c r="N222" s="8"/>
      <c r="O222" s="8"/>
      <c r="P222" s="8"/>
      <c r="Q222" s="8"/>
      <c r="R222" s="8"/>
      <c r="S222" s="8"/>
      <c r="T222" s="8"/>
      <c r="U222" s="8"/>
    </row>
    <row r="223" spans="1:21">
      <c r="A223" s="1"/>
      <c r="B223" s="2"/>
      <c r="C223" s="4"/>
      <c r="D223" s="4"/>
      <c r="F223" s="4"/>
      <c r="G223" s="4"/>
      <c r="H223" s="48"/>
      <c r="I223" s="52" t="s">
        <v>162</v>
      </c>
      <c r="J223" s="53"/>
      <c r="K223" s="54" t="s">
        <v>27</v>
      </c>
      <c r="L223" s="54" t="s">
        <v>748</v>
      </c>
      <c r="M223" s="8"/>
      <c r="N223" s="8"/>
      <c r="O223" s="8"/>
      <c r="P223" s="8"/>
      <c r="Q223" s="8"/>
      <c r="R223" s="8"/>
      <c r="S223" s="8"/>
      <c r="T223" s="8"/>
      <c r="U223" s="8"/>
    </row>
    <row r="224" spans="1:21" s="57" customFormat="1" ht="17.25" customHeight="1" thickBot="1">
      <c r="A224" s="1"/>
      <c r="B224" s="58"/>
      <c r="C224" s="310" t="s">
        <v>190</v>
      </c>
      <c r="D224" s="267" t="s">
        <v>191</v>
      </c>
      <c r="E224" s="268"/>
      <c r="F224" s="268"/>
      <c r="G224" s="268"/>
      <c r="H224" s="268"/>
      <c r="I224" s="283" t="s">
        <v>545</v>
      </c>
      <c r="J224" s="144">
        <v>1368</v>
      </c>
      <c r="K224" s="145">
        <v>1188</v>
      </c>
      <c r="L224" s="145">
        <v>180</v>
      </c>
    </row>
    <row r="225" spans="1:21" s="57" customFormat="1" ht="17.25" customHeight="1">
      <c r="A225" s="1"/>
      <c r="B225" s="58"/>
      <c r="C225" s="311"/>
      <c r="D225" s="319"/>
      <c r="E225" s="306" t="s">
        <v>193</v>
      </c>
      <c r="F225" s="306"/>
      <c r="G225" s="306"/>
      <c r="H225" s="306"/>
      <c r="I225" s="318"/>
      <c r="J225" s="120">
        <v>578</v>
      </c>
      <c r="K225" s="121">
        <v>398</v>
      </c>
      <c r="L225" s="121">
        <v>180</v>
      </c>
    </row>
    <row r="226" spans="1:21" s="57" customFormat="1" ht="17.25" customHeight="1">
      <c r="A226" s="1"/>
      <c r="B226" s="58"/>
      <c r="C226" s="311"/>
      <c r="D226" s="320"/>
      <c r="E226" s="281" t="s">
        <v>194</v>
      </c>
      <c r="F226" s="282"/>
      <c r="G226" s="282"/>
      <c r="H226" s="282"/>
      <c r="I226" s="318"/>
      <c r="J226" s="116">
        <v>474</v>
      </c>
      <c r="K226" s="117">
        <v>474</v>
      </c>
      <c r="L226" s="117">
        <v>0</v>
      </c>
    </row>
    <row r="227" spans="1:21" s="57" customFormat="1" ht="17.25" customHeight="1" thickBot="1">
      <c r="A227" s="1"/>
      <c r="B227" s="58"/>
      <c r="C227" s="311"/>
      <c r="D227" s="321"/>
      <c r="E227" s="292" t="s">
        <v>195</v>
      </c>
      <c r="F227" s="293"/>
      <c r="G227" s="293"/>
      <c r="H227" s="293"/>
      <c r="I227" s="318"/>
      <c r="J227" s="144">
        <v>316</v>
      </c>
      <c r="K227" s="145">
        <v>316</v>
      </c>
      <c r="L227" s="145">
        <v>0</v>
      </c>
    </row>
    <row r="228" spans="1:21" s="57" customFormat="1" ht="18" customHeight="1" thickBot="1">
      <c r="A228" s="1"/>
      <c r="B228" s="2"/>
      <c r="C228" s="311"/>
      <c r="D228" s="294" t="s">
        <v>196</v>
      </c>
      <c r="E228" s="295"/>
      <c r="F228" s="295"/>
      <c r="G228" s="295"/>
      <c r="H228" s="295"/>
      <c r="I228" s="318"/>
      <c r="J228" s="146">
        <v>28115</v>
      </c>
      <c r="K228" s="147">
        <v>19878</v>
      </c>
      <c r="L228" s="147">
        <v>8237</v>
      </c>
    </row>
    <row r="229" spans="1:21" s="57" customFormat="1" ht="17.25" customHeight="1">
      <c r="A229" s="1"/>
      <c r="B229" s="102"/>
      <c r="C229" s="311"/>
      <c r="D229" s="296" t="s">
        <v>197</v>
      </c>
      <c r="E229" s="297"/>
      <c r="F229" s="297"/>
      <c r="G229" s="297"/>
      <c r="H229" s="297"/>
      <c r="I229" s="317"/>
      <c r="J229" s="120">
        <v>1370</v>
      </c>
      <c r="K229" s="121">
        <v>1184</v>
      </c>
      <c r="L229" s="121">
        <v>186</v>
      </c>
    </row>
    <row r="230" spans="1:21" s="61" customFormat="1">
      <c r="A230" s="1"/>
      <c r="B230" s="19"/>
      <c r="C230" s="19"/>
      <c r="D230" s="19"/>
      <c r="E230" s="19"/>
      <c r="F230" s="19"/>
      <c r="G230" s="19"/>
      <c r="H230" s="14"/>
      <c r="I230" s="14"/>
      <c r="J230" s="59"/>
      <c r="K230" s="60"/>
      <c r="L230" s="60"/>
    </row>
    <row r="231" spans="1:21" s="57" customFormat="1">
      <c r="A231" s="1"/>
      <c r="B231" s="58"/>
      <c r="C231" s="47"/>
      <c r="D231" s="47"/>
      <c r="E231" s="47"/>
      <c r="F231" s="47"/>
      <c r="G231" s="47"/>
      <c r="H231" s="62"/>
      <c r="I231" s="62"/>
      <c r="J231" s="59"/>
      <c r="K231" s="63"/>
      <c r="L231" s="63"/>
    </row>
    <row r="232" spans="1:21" s="61" customFormat="1">
      <c r="A232" s="1"/>
      <c r="B232" s="102"/>
      <c r="C232" s="148"/>
      <c r="D232" s="4"/>
      <c r="E232" s="4"/>
      <c r="F232" s="4"/>
      <c r="H232" s="48"/>
      <c r="I232" s="48"/>
      <c r="J232" s="76"/>
      <c r="K232" s="77"/>
      <c r="L232" s="77"/>
    </row>
    <row r="233" spans="1:21" s="61" customFormat="1">
      <c r="A233" s="1"/>
      <c r="B233" s="140" t="s">
        <v>198</v>
      </c>
      <c r="C233" s="75"/>
      <c r="D233" s="75"/>
      <c r="E233" s="75"/>
      <c r="F233" s="75"/>
      <c r="G233" s="75"/>
      <c r="H233" s="14"/>
      <c r="I233" s="14"/>
      <c r="J233" s="76"/>
      <c r="K233" s="77"/>
      <c r="L233" s="77"/>
    </row>
    <row r="234" spans="1:21">
      <c r="A234" s="1"/>
      <c r="B234" s="19"/>
      <c r="C234" s="19"/>
      <c r="D234" s="19"/>
      <c r="E234" s="19"/>
      <c r="F234" s="19"/>
      <c r="G234" s="19"/>
      <c r="H234" s="14"/>
      <c r="I234" s="14"/>
      <c r="K234" s="50"/>
      <c r="L234" s="50"/>
      <c r="M234" s="8"/>
      <c r="N234" s="8"/>
      <c r="O234" s="8"/>
      <c r="P234" s="8"/>
      <c r="Q234" s="8"/>
      <c r="R234" s="8"/>
      <c r="S234" s="8"/>
      <c r="T234" s="8"/>
      <c r="U234" s="8"/>
    </row>
    <row r="235" spans="1:21">
      <c r="A235" s="1"/>
      <c r="B235" s="19"/>
      <c r="C235" s="4"/>
      <c r="D235" s="4"/>
      <c r="F235" s="4"/>
      <c r="G235" s="4"/>
      <c r="H235" s="48"/>
      <c r="I235" s="48"/>
      <c r="J235" s="51" t="s">
        <v>25</v>
      </c>
      <c r="K235" s="51" t="s">
        <v>743</v>
      </c>
      <c r="L235" s="51" t="s">
        <v>744</v>
      </c>
      <c r="M235" s="8"/>
      <c r="N235" s="8"/>
      <c r="O235" s="8"/>
      <c r="P235" s="8"/>
      <c r="Q235" s="8"/>
      <c r="R235" s="8"/>
      <c r="S235" s="8"/>
      <c r="T235" s="8"/>
      <c r="U235" s="8"/>
    </row>
    <row r="236" spans="1:21">
      <c r="A236" s="1"/>
      <c r="B236" s="2"/>
      <c r="C236" s="4"/>
      <c r="D236" s="4"/>
      <c r="F236" s="4"/>
      <c r="G236" s="4"/>
      <c r="H236" s="48"/>
      <c r="I236" s="52" t="s">
        <v>162</v>
      </c>
      <c r="J236" s="53"/>
      <c r="K236" s="54" t="s">
        <v>27</v>
      </c>
      <c r="L236" s="54" t="s">
        <v>748</v>
      </c>
      <c r="M236" s="8"/>
      <c r="N236" s="8"/>
      <c r="O236" s="8"/>
      <c r="P236" s="8"/>
      <c r="Q236" s="8"/>
      <c r="R236" s="8"/>
      <c r="S236" s="8"/>
      <c r="T236" s="8"/>
      <c r="U236" s="8"/>
    </row>
    <row r="237" spans="1:21" s="57" customFormat="1" ht="17.25" customHeight="1" thickBot="1">
      <c r="A237" s="1"/>
      <c r="B237" s="102"/>
      <c r="C237" s="310" t="s">
        <v>199</v>
      </c>
      <c r="D237" s="292" t="s">
        <v>200</v>
      </c>
      <c r="E237" s="292"/>
      <c r="F237" s="292"/>
      <c r="G237" s="292"/>
      <c r="H237" s="292"/>
      <c r="I237" s="283" t="s">
        <v>546</v>
      </c>
      <c r="J237" s="144">
        <v>122</v>
      </c>
      <c r="K237" s="145">
        <v>103</v>
      </c>
      <c r="L237" s="145">
        <v>19</v>
      </c>
    </row>
    <row r="238" spans="1:21" s="57" customFormat="1" ht="17.25" customHeight="1">
      <c r="A238" s="1"/>
      <c r="B238" s="102"/>
      <c r="C238" s="310"/>
      <c r="D238" s="324" t="s">
        <v>202</v>
      </c>
      <c r="E238" s="306" t="s">
        <v>203</v>
      </c>
      <c r="F238" s="306"/>
      <c r="G238" s="306"/>
      <c r="H238" s="306"/>
      <c r="I238" s="322"/>
      <c r="J238" s="120">
        <v>19</v>
      </c>
      <c r="K238" s="121">
        <v>0</v>
      </c>
      <c r="L238" s="121">
        <v>19</v>
      </c>
    </row>
    <row r="239" spans="1:21" s="57" customFormat="1" ht="17.25" customHeight="1">
      <c r="A239" s="1"/>
      <c r="B239" s="102"/>
      <c r="C239" s="310"/>
      <c r="D239" s="310"/>
      <c r="E239" s="281" t="s">
        <v>204</v>
      </c>
      <c r="F239" s="282"/>
      <c r="G239" s="282"/>
      <c r="H239" s="282"/>
      <c r="I239" s="322"/>
      <c r="J239" s="116">
        <v>66</v>
      </c>
      <c r="K239" s="117">
        <v>66</v>
      </c>
      <c r="L239" s="117">
        <v>0</v>
      </c>
    </row>
    <row r="240" spans="1:21" s="57" customFormat="1" ht="17.25" customHeight="1">
      <c r="A240" s="1"/>
      <c r="B240" s="102"/>
      <c r="C240" s="310"/>
      <c r="D240" s="310"/>
      <c r="E240" s="281" t="s">
        <v>205</v>
      </c>
      <c r="F240" s="282"/>
      <c r="G240" s="282"/>
      <c r="H240" s="282"/>
      <c r="I240" s="322"/>
      <c r="J240" s="116">
        <v>20</v>
      </c>
      <c r="K240" s="117">
        <v>20</v>
      </c>
      <c r="L240" s="117">
        <v>0</v>
      </c>
    </row>
    <row r="241" spans="1:12" s="57" customFormat="1" ht="17.25" customHeight="1">
      <c r="A241" s="1"/>
      <c r="B241" s="102"/>
      <c r="C241" s="310"/>
      <c r="D241" s="310"/>
      <c r="E241" s="281" t="s">
        <v>206</v>
      </c>
      <c r="F241" s="282"/>
      <c r="G241" s="282"/>
      <c r="H241" s="282"/>
      <c r="I241" s="322"/>
      <c r="J241" s="116">
        <v>17</v>
      </c>
      <c r="K241" s="117">
        <v>17</v>
      </c>
      <c r="L241" s="117">
        <v>0</v>
      </c>
    </row>
    <row r="242" spans="1:12" s="57" customFormat="1" ht="17.25" customHeight="1">
      <c r="A242" s="1"/>
      <c r="B242" s="102"/>
      <c r="C242" s="310"/>
      <c r="D242" s="310"/>
      <c r="E242" s="281" t="s">
        <v>207</v>
      </c>
      <c r="F242" s="282"/>
      <c r="G242" s="282"/>
      <c r="H242" s="282"/>
      <c r="I242" s="322"/>
      <c r="J242" s="116">
        <v>0</v>
      </c>
      <c r="K242" s="117">
        <v>0</v>
      </c>
      <c r="L242" s="117">
        <v>0</v>
      </c>
    </row>
    <row r="243" spans="1:12" s="57" customFormat="1" ht="17.25" customHeight="1" thickBot="1">
      <c r="A243" s="1"/>
      <c r="B243" s="102"/>
      <c r="C243" s="310"/>
      <c r="D243" s="325"/>
      <c r="E243" s="292" t="s">
        <v>149</v>
      </c>
      <c r="F243" s="293"/>
      <c r="G243" s="293"/>
      <c r="H243" s="293"/>
      <c r="I243" s="322"/>
      <c r="J243" s="144">
        <v>0</v>
      </c>
      <c r="K243" s="145">
        <v>0</v>
      </c>
      <c r="L243" s="145">
        <v>0</v>
      </c>
    </row>
    <row r="244" spans="1:12" s="57" customFormat="1" ht="18" customHeight="1" thickBot="1">
      <c r="A244" s="1"/>
      <c r="B244" s="102"/>
      <c r="C244" s="310"/>
      <c r="D244" s="294" t="s">
        <v>208</v>
      </c>
      <c r="E244" s="295"/>
      <c r="F244" s="295"/>
      <c r="G244" s="295"/>
      <c r="H244" s="295"/>
      <c r="I244" s="322"/>
      <c r="J244" s="149">
        <v>115</v>
      </c>
      <c r="K244" s="147">
        <v>95</v>
      </c>
      <c r="L244" s="147">
        <v>20</v>
      </c>
    </row>
    <row r="245" spans="1:12" s="57" customFormat="1" ht="17.25" customHeight="1">
      <c r="A245" s="1"/>
      <c r="B245" s="102"/>
      <c r="C245" s="310"/>
      <c r="D245" s="326" t="s">
        <v>209</v>
      </c>
      <c r="E245" s="296" t="s">
        <v>210</v>
      </c>
      <c r="F245" s="297"/>
      <c r="G245" s="297"/>
      <c r="H245" s="297"/>
      <c r="I245" s="322"/>
      <c r="J245" s="120">
        <v>19</v>
      </c>
      <c r="K245" s="121">
        <v>19</v>
      </c>
      <c r="L245" s="121">
        <v>0</v>
      </c>
    </row>
    <row r="246" spans="1:12" s="57" customFormat="1" ht="17.25" customHeight="1">
      <c r="A246" s="1"/>
      <c r="B246" s="102"/>
      <c r="C246" s="310"/>
      <c r="D246" s="310"/>
      <c r="E246" s="281" t="s">
        <v>211</v>
      </c>
      <c r="F246" s="282"/>
      <c r="G246" s="282"/>
      <c r="H246" s="282"/>
      <c r="I246" s="322"/>
      <c r="J246" s="116">
        <v>57</v>
      </c>
      <c r="K246" s="117">
        <v>46</v>
      </c>
      <c r="L246" s="117">
        <v>11</v>
      </c>
    </row>
    <row r="247" spans="1:12" s="57" customFormat="1" ht="17.25" customHeight="1">
      <c r="A247" s="1"/>
      <c r="B247" s="102"/>
      <c r="C247" s="310"/>
      <c r="D247" s="310"/>
      <c r="E247" s="281" t="s">
        <v>212</v>
      </c>
      <c r="F247" s="282"/>
      <c r="G247" s="282"/>
      <c r="H247" s="282"/>
      <c r="I247" s="322"/>
      <c r="J247" s="116">
        <v>10</v>
      </c>
      <c r="K247" s="117">
        <v>8</v>
      </c>
      <c r="L247" s="117">
        <v>2</v>
      </c>
    </row>
    <row r="248" spans="1:12" s="57" customFormat="1" ht="17.25" customHeight="1">
      <c r="A248" s="1"/>
      <c r="B248" s="102"/>
      <c r="C248" s="310"/>
      <c r="D248" s="310"/>
      <c r="E248" s="281" t="s">
        <v>213</v>
      </c>
      <c r="F248" s="282"/>
      <c r="G248" s="282"/>
      <c r="H248" s="282"/>
      <c r="I248" s="322"/>
      <c r="J248" s="116">
        <v>3</v>
      </c>
      <c r="K248" s="117">
        <v>3</v>
      </c>
      <c r="L248" s="117">
        <v>0</v>
      </c>
    </row>
    <row r="249" spans="1:12" s="57" customFormat="1" ht="17.25" customHeight="1">
      <c r="A249" s="1"/>
      <c r="B249" s="102"/>
      <c r="C249" s="310"/>
      <c r="D249" s="310"/>
      <c r="E249" s="281" t="s">
        <v>214</v>
      </c>
      <c r="F249" s="282"/>
      <c r="G249" s="282"/>
      <c r="H249" s="282"/>
      <c r="I249" s="322"/>
      <c r="J249" s="116">
        <v>14</v>
      </c>
      <c r="K249" s="117">
        <v>10</v>
      </c>
      <c r="L249" s="117">
        <v>4</v>
      </c>
    </row>
    <row r="250" spans="1:12" s="57" customFormat="1" ht="17.25" customHeight="1">
      <c r="A250" s="1"/>
      <c r="B250" s="102"/>
      <c r="C250" s="310"/>
      <c r="D250" s="310"/>
      <c r="E250" s="281" t="s">
        <v>215</v>
      </c>
      <c r="F250" s="282"/>
      <c r="G250" s="282"/>
      <c r="H250" s="282"/>
      <c r="I250" s="322"/>
      <c r="J250" s="116">
        <v>1</v>
      </c>
      <c r="K250" s="117">
        <v>1</v>
      </c>
      <c r="L250" s="117">
        <v>0</v>
      </c>
    </row>
    <row r="251" spans="1:12" s="57" customFormat="1" ht="17.25" customHeight="1">
      <c r="A251" s="1"/>
      <c r="B251" s="102"/>
      <c r="C251" s="310"/>
      <c r="D251" s="310"/>
      <c r="E251" s="281" t="s">
        <v>547</v>
      </c>
      <c r="F251" s="282"/>
      <c r="G251" s="282"/>
      <c r="H251" s="282"/>
      <c r="I251" s="322"/>
      <c r="J251" s="116">
        <v>11</v>
      </c>
      <c r="K251" s="117">
        <v>8</v>
      </c>
      <c r="L251" s="117">
        <v>3</v>
      </c>
    </row>
    <row r="252" spans="1:12" s="57" customFormat="1" ht="17.25" customHeight="1">
      <c r="A252" s="1"/>
      <c r="B252" s="102"/>
      <c r="C252" s="310"/>
      <c r="D252" s="310"/>
      <c r="E252" s="281" t="s">
        <v>149</v>
      </c>
      <c r="F252" s="282"/>
      <c r="G252" s="282"/>
      <c r="H252" s="282"/>
      <c r="I252" s="323"/>
      <c r="J252" s="116">
        <v>0</v>
      </c>
      <c r="K252" s="117">
        <v>0</v>
      </c>
      <c r="L252" s="117">
        <v>0</v>
      </c>
    </row>
    <row r="253" spans="1:12" s="61" customFormat="1">
      <c r="A253" s="1"/>
      <c r="B253" s="19"/>
      <c r="C253" s="19"/>
      <c r="D253" s="19"/>
      <c r="E253" s="19"/>
      <c r="F253" s="19"/>
      <c r="G253" s="19"/>
      <c r="H253" s="14"/>
      <c r="I253" s="14"/>
      <c r="J253" s="59"/>
      <c r="K253" s="60"/>
      <c r="L253" s="60"/>
    </row>
    <row r="254" spans="1:12" s="57" customFormat="1">
      <c r="A254" s="1"/>
      <c r="B254" s="58"/>
      <c r="C254" s="47"/>
      <c r="D254" s="47"/>
      <c r="E254" s="47"/>
      <c r="F254" s="47"/>
      <c r="G254" s="47"/>
      <c r="H254" s="62"/>
      <c r="I254" s="62"/>
      <c r="J254" s="59"/>
      <c r="K254" s="63"/>
      <c r="L254" s="63"/>
    </row>
    <row r="255" spans="1:12" s="4" customFormat="1">
      <c r="A255" s="1"/>
      <c r="B255" s="102"/>
      <c r="C255" s="150"/>
      <c r="D255" s="148"/>
      <c r="H255" s="48"/>
      <c r="I255" s="48"/>
      <c r="J255" s="76"/>
      <c r="K255" s="77"/>
      <c r="L255" s="77"/>
    </row>
    <row r="256" spans="1:12" s="4" customFormat="1">
      <c r="A256" s="1"/>
      <c r="B256" s="19" t="s">
        <v>217</v>
      </c>
      <c r="C256" s="75"/>
      <c r="D256" s="75"/>
      <c r="E256" s="75"/>
      <c r="F256" s="75"/>
      <c r="G256" s="75"/>
      <c r="H256" s="14"/>
      <c r="I256" s="14"/>
      <c r="J256" s="76"/>
      <c r="K256" s="77"/>
      <c r="L256" s="77"/>
    </row>
    <row r="257" spans="1:21">
      <c r="A257" s="1"/>
      <c r="B257" s="19"/>
      <c r="C257" s="19"/>
      <c r="D257" s="19"/>
      <c r="E257" s="19"/>
      <c r="F257" s="19"/>
      <c r="G257" s="19"/>
      <c r="H257" s="14"/>
      <c r="I257" s="14"/>
      <c r="K257" s="50"/>
      <c r="L257" s="50"/>
      <c r="M257" s="8"/>
      <c r="N257" s="8"/>
      <c r="O257" s="8"/>
      <c r="P257" s="8"/>
      <c r="Q257" s="8"/>
      <c r="R257" s="8"/>
      <c r="S257" s="8"/>
      <c r="T257" s="8"/>
      <c r="U257" s="8"/>
    </row>
    <row r="258" spans="1:21">
      <c r="A258" s="1"/>
      <c r="B258" s="19"/>
      <c r="C258" s="4"/>
      <c r="D258" s="4"/>
      <c r="F258" s="4"/>
      <c r="G258" s="4"/>
      <c r="H258" s="48"/>
      <c r="I258" s="48"/>
      <c r="J258" s="51" t="s">
        <v>25</v>
      </c>
      <c r="K258" s="51" t="s">
        <v>743</v>
      </c>
      <c r="L258" s="51" t="s">
        <v>744</v>
      </c>
      <c r="M258" s="8"/>
      <c r="N258" s="8"/>
      <c r="O258" s="8"/>
      <c r="P258" s="8"/>
      <c r="Q258" s="8"/>
      <c r="R258" s="8"/>
      <c r="S258" s="8"/>
      <c r="T258" s="8"/>
      <c r="U258" s="8"/>
    </row>
    <row r="259" spans="1:21">
      <c r="A259" s="1"/>
      <c r="B259" s="2"/>
      <c r="C259" s="4"/>
      <c r="D259" s="4"/>
      <c r="F259" s="4"/>
      <c r="G259" s="4"/>
      <c r="H259" s="48"/>
      <c r="I259" s="52" t="s">
        <v>162</v>
      </c>
      <c r="J259" s="53"/>
      <c r="K259" s="54" t="s">
        <v>27</v>
      </c>
      <c r="L259" s="54" t="s">
        <v>748</v>
      </c>
      <c r="M259" s="8"/>
      <c r="N259" s="8"/>
      <c r="O259" s="8"/>
      <c r="P259" s="8"/>
      <c r="Q259" s="8"/>
      <c r="R259" s="8"/>
      <c r="S259" s="8"/>
      <c r="T259" s="8"/>
      <c r="U259" s="8"/>
    </row>
    <row r="260" spans="1:21" s="57" customFormat="1" ht="17.25" customHeight="1">
      <c r="A260" s="1"/>
      <c r="B260" s="102"/>
      <c r="C260" s="336" t="s">
        <v>218</v>
      </c>
      <c r="D260" s="337"/>
      <c r="E260" s="337"/>
      <c r="F260" s="337"/>
      <c r="G260" s="337"/>
      <c r="H260" s="338"/>
      <c r="I260" s="283" t="s">
        <v>548</v>
      </c>
      <c r="J260" s="116">
        <v>96</v>
      </c>
      <c r="K260" s="117">
        <v>76</v>
      </c>
      <c r="L260" s="117">
        <v>20</v>
      </c>
    </row>
    <row r="261" spans="1:21" s="57" customFormat="1" ht="17.25" customHeight="1">
      <c r="A261" s="1"/>
      <c r="B261" s="102"/>
      <c r="C261" s="151"/>
      <c r="D261" s="152"/>
      <c r="E261" s="339" t="s">
        <v>549</v>
      </c>
      <c r="F261" s="302"/>
      <c r="G261" s="302"/>
      <c r="H261" s="303"/>
      <c r="I261" s="322"/>
      <c r="J261" s="116">
        <v>1</v>
      </c>
      <c r="K261" s="117">
        <v>0</v>
      </c>
      <c r="L261" s="117">
        <v>1</v>
      </c>
    </row>
    <row r="262" spans="1:21" s="57" customFormat="1" ht="17.25" customHeight="1">
      <c r="A262" s="1"/>
      <c r="B262" s="102"/>
      <c r="C262" s="151"/>
      <c r="D262" s="152"/>
      <c r="E262" s="339" t="s">
        <v>550</v>
      </c>
      <c r="F262" s="302"/>
      <c r="G262" s="302"/>
      <c r="H262" s="303"/>
      <c r="I262" s="322"/>
      <c r="J262" s="116">
        <v>0</v>
      </c>
      <c r="K262" s="117">
        <v>0</v>
      </c>
      <c r="L262" s="117">
        <v>0</v>
      </c>
    </row>
    <row r="263" spans="1:21" s="57" customFormat="1" ht="17.25" customHeight="1">
      <c r="A263" s="1"/>
      <c r="B263" s="102"/>
      <c r="C263" s="151"/>
      <c r="D263" s="152"/>
      <c r="E263" s="339" t="s">
        <v>222</v>
      </c>
      <c r="F263" s="302"/>
      <c r="G263" s="302"/>
      <c r="H263" s="303"/>
      <c r="I263" s="322"/>
      <c r="J263" s="116">
        <v>95</v>
      </c>
      <c r="K263" s="117">
        <v>76</v>
      </c>
      <c r="L263" s="117">
        <v>19</v>
      </c>
    </row>
    <row r="264" spans="1:21" s="57" customFormat="1" ht="17.25" customHeight="1">
      <c r="A264" s="1"/>
      <c r="B264" s="2"/>
      <c r="C264" s="153"/>
      <c r="D264" s="154"/>
      <c r="E264" s="339" t="s">
        <v>223</v>
      </c>
      <c r="F264" s="302"/>
      <c r="G264" s="302"/>
      <c r="H264" s="303"/>
      <c r="I264" s="323"/>
      <c r="J264" s="116">
        <v>0</v>
      </c>
      <c r="K264" s="117">
        <v>0</v>
      </c>
      <c r="L264" s="117">
        <v>0</v>
      </c>
    </row>
    <row r="265" spans="1:21" s="61" customFormat="1">
      <c r="A265" s="1"/>
      <c r="B265" s="19"/>
      <c r="C265" s="19"/>
      <c r="D265" s="19"/>
      <c r="E265" s="19"/>
      <c r="F265" s="19"/>
      <c r="G265" s="19"/>
      <c r="H265" s="14"/>
      <c r="I265" s="14"/>
      <c r="J265" s="59"/>
      <c r="K265" s="60"/>
      <c r="L265" s="60"/>
    </row>
    <row r="266" spans="1:21" s="57" customFormat="1">
      <c r="A266" s="1"/>
      <c r="B266" s="58"/>
      <c r="C266" s="47"/>
      <c r="D266" s="47"/>
      <c r="E266" s="47"/>
      <c r="F266" s="47"/>
      <c r="G266" s="47"/>
      <c r="H266" s="62"/>
      <c r="I266" s="62"/>
      <c r="J266" s="59"/>
      <c r="K266" s="63"/>
      <c r="L266" s="63"/>
    </row>
    <row r="267" spans="1:21" s="61" customFormat="1">
      <c r="A267" s="1"/>
      <c r="B267" s="2"/>
      <c r="C267" s="155"/>
      <c r="D267" s="4"/>
      <c r="E267" s="4"/>
      <c r="F267" s="4"/>
      <c r="G267" s="4"/>
      <c r="H267" s="156"/>
      <c r="I267" s="156"/>
      <c r="J267" s="76"/>
      <c r="K267" s="77"/>
      <c r="L267" s="77"/>
    </row>
    <row r="268" spans="1:21" s="4" customFormat="1">
      <c r="A268" s="1"/>
      <c r="B268" s="19" t="s">
        <v>224</v>
      </c>
      <c r="C268" s="75"/>
      <c r="D268" s="75"/>
      <c r="E268" s="75"/>
      <c r="F268" s="75"/>
      <c r="G268" s="75"/>
      <c r="H268" s="14"/>
      <c r="I268" s="14"/>
      <c r="J268" s="76"/>
      <c r="K268" s="77"/>
      <c r="L268" s="77"/>
    </row>
    <row r="269" spans="1:21" s="61" customFormat="1">
      <c r="A269" s="1"/>
      <c r="B269" s="102" t="s">
        <v>225</v>
      </c>
      <c r="C269" s="4"/>
      <c r="D269" s="4"/>
      <c r="E269" s="4"/>
      <c r="F269" s="4"/>
      <c r="G269" s="4"/>
      <c r="H269" s="48"/>
      <c r="I269" s="48"/>
      <c r="J269" s="76"/>
      <c r="K269" s="77"/>
      <c r="L269" s="77"/>
    </row>
    <row r="270" spans="1:21">
      <c r="A270" s="1"/>
      <c r="B270" s="19"/>
      <c r="C270" s="19"/>
      <c r="D270" s="19"/>
      <c r="E270" s="19"/>
      <c r="F270" s="19"/>
      <c r="G270" s="19"/>
      <c r="H270" s="14"/>
      <c r="I270" s="14"/>
      <c r="K270" s="50"/>
      <c r="L270" s="50"/>
      <c r="M270" s="8"/>
      <c r="N270" s="8"/>
      <c r="O270" s="8"/>
      <c r="P270" s="8"/>
      <c r="Q270" s="8"/>
      <c r="R270" s="8"/>
      <c r="S270" s="8"/>
      <c r="T270" s="8"/>
      <c r="U270" s="8"/>
    </row>
    <row r="271" spans="1:21">
      <c r="A271" s="1"/>
      <c r="B271" s="19"/>
      <c r="C271" s="4"/>
      <c r="D271" s="4"/>
      <c r="F271" s="4"/>
      <c r="G271" s="4"/>
      <c r="H271" s="48"/>
      <c r="I271" s="48"/>
      <c r="J271" s="51" t="s">
        <v>25</v>
      </c>
      <c r="K271" s="51" t="s">
        <v>743</v>
      </c>
      <c r="L271" s="51" t="s">
        <v>744</v>
      </c>
      <c r="M271" s="8"/>
      <c r="N271" s="8"/>
      <c r="O271" s="8"/>
      <c r="P271" s="8"/>
      <c r="Q271" s="8"/>
      <c r="R271" s="8"/>
      <c r="S271" s="8"/>
      <c r="T271" s="8"/>
      <c r="U271" s="8"/>
    </row>
    <row r="272" spans="1:21">
      <c r="A272" s="1"/>
      <c r="B272" s="2"/>
      <c r="C272" s="4"/>
      <c r="D272" s="4"/>
      <c r="F272" s="4"/>
      <c r="G272" s="4"/>
      <c r="H272" s="48"/>
      <c r="I272" s="52" t="s">
        <v>162</v>
      </c>
      <c r="J272" s="53"/>
      <c r="K272" s="54" t="s">
        <v>27</v>
      </c>
      <c r="L272" s="54" t="s">
        <v>748</v>
      </c>
      <c r="M272" s="8"/>
      <c r="N272" s="8"/>
      <c r="O272" s="8"/>
      <c r="P272" s="8"/>
      <c r="Q272" s="8"/>
      <c r="R272" s="8"/>
      <c r="S272" s="8"/>
      <c r="T272" s="8"/>
      <c r="U272" s="8"/>
    </row>
    <row r="273" spans="1:21" s="57" customFormat="1" ht="17.25" customHeight="1">
      <c r="A273" s="1"/>
      <c r="B273" s="102"/>
      <c r="C273" s="327" t="s">
        <v>226</v>
      </c>
      <c r="D273" s="328"/>
      <c r="E273" s="328"/>
      <c r="F273" s="328"/>
      <c r="G273" s="328"/>
      <c r="H273" s="329"/>
      <c r="I273" s="283" t="s">
        <v>551</v>
      </c>
      <c r="J273" s="116">
        <v>0</v>
      </c>
      <c r="K273" s="104"/>
      <c r="L273" s="105"/>
    </row>
    <row r="274" spans="1:21" s="57" customFormat="1" ht="17.25" customHeight="1">
      <c r="A274" s="1"/>
      <c r="B274" s="102"/>
      <c r="C274" s="151"/>
      <c r="D274" s="157"/>
      <c r="E274" s="263" t="s">
        <v>228</v>
      </c>
      <c r="F274" s="298"/>
      <c r="G274" s="298"/>
      <c r="H274" s="264"/>
      <c r="I274" s="322"/>
      <c r="J274" s="116">
        <v>0</v>
      </c>
      <c r="K274" s="106"/>
      <c r="L274" s="107"/>
    </row>
    <row r="275" spans="1:21" s="57" customFormat="1" ht="17.25" customHeight="1" thickBot="1">
      <c r="A275" s="1"/>
      <c r="B275" s="102"/>
      <c r="C275" s="158"/>
      <c r="D275" s="159"/>
      <c r="E275" s="330" t="s">
        <v>229</v>
      </c>
      <c r="F275" s="331"/>
      <c r="G275" s="331"/>
      <c r="H275" s="332"/>
      <c r="I275" s="322"/>
      <c r="J275" s="144">
        <v>0</v>
      </c>
      <c r="K275" s="106"/>
      <c r="L275" s="107"/>
    </row>
    <row r="276" spans="1:21" s="57" customFormat="1" ht="17.25" customHeight="1">
      <c r="A276" s="1"/>
      <c r="B276" s="102"/>
      <c r="C276" s="333" t="s">
        <v>230</v>
      </c>
      <c r="D276" s="334"/>
      <c r="E276" s="334"/>
      <c r="F276" s="334"/>
      <c r="G276" s="334"/>
      <c r="H276" s="335"/>
      <c r="I276" s="322"/>
      <c r="J276" s="120">
        <v>0</v>
      </c>
      <c r="K276" s="106"/>
      <c r="L276" s="107"/>
    </row>
    <row r="277" spans="1:21" s="57" customFormat="1" ht="17.25" customHeight="1">
      <c r="A277" s="1"/>
      <c r="B277" s="102"/>
      <c r="C277" s="151"/>
      <c r="D277" s="157"/>
      <c r="E277" s="263" t="s">
        <v>231</v>
      </c>
      <c r="F277" s="298"/>
      <c r="G277" s="298"/>
      <c r="H277" s="264"/>
      <c r="I277" s="322"/>
      <c r="J277" s="116">
        <v>0</v>
      </c>
      <c r="K277" s="106"/>
      <c r="L277" s="107"/>
    </row>
    <row r="278" spans="1:21" s="57" customFormat="1" ht="17.25" customHeight="1">
      <c r="A278" s="1"/>
      <c r="B278" s="102"/>
      <c r="C278" s="153"/>
      <c r="D278" s="160"/>
      <c r="E278" s="263" t="s">
        <v>232</v>
      </c>
      <c r="F278" s="302"/>
      <c r="G278" s="302"/>
      <c r="H278" s="303"/>
      <c r="I278" s="323"/>
      <c r="J278" s="116">
        <v>0</v>
      </c>
      <c r="K278" s="108"/>
      <c r="L278" s="109"/>
    </row>
    <row r="279" spans="1:21" s="61" customFormat="1">
      <c r="A279" s="1"/>
      <c r="B279" s="19"/>
      <c r="C279" s="19"/>
      <c r="D279" s="19"/>
      <c r="E279" s="19"/>
      <c r="F279" s="19"/>
      <c r="G279" s="19"/>
      <c r="H279" s="14"/>
      <c r="I279" s="14"/>
      <c r="J279" s="59"/>
      <c r="K279" s="60"/>
      <c r="L279" s="60"/>
    </row>
    <row r="280" spans="1:21" s="57" customFormat="1">
      <c r="A280" s="1"/>
      <c r="B280" s="58"/>
      <c r="C280" s="47"/>
      <c r="D280" s="47"/>
      <c r="E280" s="47"/>
      <c r="F280" s="47"/>
      <c r="G280" s="47"/>
      <c r="H280" s="62"/>
      <c r="I280" s="62"/>
      <c r="J280" s="59"/>
      <c r="K280" s="63"/>
      <c r="L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row>
    <row r="283" spans="1:21" s="61" customFormat="1" ht="19.5">
      <c r="A283" s="1"/>
      <c r="B283" s="137" t="s">
        <v>552</v>
      </c>
      <c r="C283" s="161"/>
      <c r="D283" s="42"/>
      <c r="E283" s="42"/>
      <c r="F283" s="42"/>
      <c r="G283" s="42"/>
      <c r="H283" s="43"/>
      <c r="I283" s="43"/>
      <c r="J283" s="139"/>
      <c r="K283" s="77"/>
      <c r="L283" s="77"/>
    </row>
    <row r="284" spans="1:21" s="61" customFormat="1">
      <c r="A284" s="1"/>
      <c r="B284" s="102"/>
      <c r="C284" s="4"/>
      <c r="D284" s="4"/>
      <c r="E284" s="4"/>
      <c r="F284" s="4"/>
      <c r="G284" s="4"/>
      <c r="H284" s="48"/>
      <c r="I284" s="48"/>
      <c r="J284" s="76"/>
      <c r="K284" s="77"/>
      <c r="L284" s="77"/>
    </row>
    <row r="285" spans="1:21" s="61" customFormat="1">
      <c r="A285" s="1"/>
      <c r="B285" s="19" t="s">
        <v>234</v>
      </c>
      <c r="C285" s="162"/>
      <c r="D285" s="4"/>
      <c r="E285" s="4"/>
      <c r="F285" s="4"/>
      <c r="G285" s="4"/>
      <c r="H285" s="48"/>
      <c r="I285" s="48"/>
      <c r="J285" s="76"/>
      <c r="K285" s="77"/>
      <c r="L285" s="77"/>
    </row>
    <row r="286" spans="1:21">
      <c r="A286" s="1"/>
      <c r="B286" s="19"/>
      <c r="C286" s="19"/>
      <c r="D286" s="19"/>
      <c r="E286" s="19"/>
      <c r="F286" s="19"/>
      <c r="G286" s="19"/>
      <c r="H286" s="14"/>
      <c r="I286" s="14"/>
      <c r="K286" s="50"/>
      <c r="L286" s="50"/>
      <c r="M286" s="8"/>
      <c r="N286" s="8"/>
      <c r="O286" s="8"/>
      <c r="P286" s="8"/>
      <c r="Q286" s="8"/>
      <c r="R286" s="8"/>
      <c r="S286" s="8"/>
      <c r="T286" s="8"/>
      <c r="U286" s="8"/>
    </row>
    <row r="287" spans="1:21">
      <c r="A287" s="1"/>
      <c r="B287" s="19"/>
      <c r="C287" s="4"/>
      <c r="D287" s="4"/>
      <c r="F287" s="4"/>
      <c r="G287" s="4"/>
      <c r="H287" s="48"/>
      <c r="I287" s="48"/>
      <c r="J287" s="51" t="s">
        <v>25</v>
      </c>
      <c r="K287" s="51" t="s">
        <v>743</v>
      </c>
      <c r="L287" s="51" t="s">
        <v>744</v>
      </c>
      <c r="M287" s="8"/>
      <c r="N287" s="8"/>
      <c r="O287" s="8"/>
      <c r="P287" s="8"/>
      <c r="Q287" s="8"/>
      <c r="R287" s="8"/>
      <c r="S287" s="8"/>
      <c r="T287" s="8"/>
      <c r="U287" s="8"/>
    </row>
    <row r="288" spans="1:21">
      <c r="A288" s="1"/>
      <c r="B288" s="2"/>
      <c r="C288" s="4"/>
      <c r="D288" s="4"/>
      <c r="F288" s="4"/>
      <c r="G288" s="4"/>
      <c r="H288" s="48"/>
      <c r="I288" s="52" t="s">
        <v>162</v>
      </c>
      <c r="J288" s="53"/>
      <c r="K288" s="54" t="s">
        <v>27</v>
      </c>
      <c r="L288" s="54" t="s">
        <v>748</v>
      </c>
      <c r="M288" s="8"/>
      <c r="N288" s="8"/>
      <c r="O288" s="8"/>
      <c r="P288" s="8"/>
      <c r="Q288" s="8"/>
      <c r="R288" s="8"/>
      <c r="S288" s="8"/>
      <c r="T288" s="8"/>
      <c r="U288" s="8"/>
    </row>
    <row r="289" spans="1:21" ht="17.25" customHeight="1">
      <c r="A289" s="1"/>
      <c r="B289" s="2"/>
      <c r="C289" s="336" t="s">
        <v>236</v>
      </c>
      <c r="D289" s="340"/>
      <c r="E289" s="340"/>
      <c r="F289" s="340"/>
      <c r="G289" s="340"/>
      <c r="H289" s="341"/>
      <c r="I289" s="277" t="s">
        <v>553</v>
      </c>
      <c r="J289" s="163">
        <v>20</v>
      </c>
      <c r="K289" s="104"/>
      <c r="L289" s="105"/>
      <c r="M289" s="8"/>
      <c r="N289" s="8"/>
      <c r="O289" s="8"/>
      <c r="P289" s="8"/>
      <c r="Q289" s="8"/>
      <c r="R289" s="8"/>
      <c r="S289" s="8"/>
      <c r="T289" s="8"/>
      <c r="U289" s="8"/>
    </row>
    <row r="290" spans="1:21" ht="17.25" customHeight="1">
      <c r="A290" s="1"/>
      <c r="B290" s="2"/>
      <c r="C290" s="164"/>
      <c r="D290" s="342" t="s">
        <v>238</v>
      </c>
      <c r="E290" s="281" t="s">
        <v>239</v>
      </c>
      <c r="F290" s="281"/>
      <c r="G290" s="281"/>
      <c r="H290" s="281"/>
      <c r="I290" s="284"/>
      <c r="J290" s="163" t="s">
        <v>567</v>
      </c>
      <c r="K290" s="106"/>
      <c r="L290" s="107"/>
      <c r="M290" s="8"/>
      <c r="N290" s="8"/>
      <c r="O290" s="8"/>
      <c r="P290" s="8"/>
      <c r="Q290" s="8"/>
      <c r="R290" s="8"/>
      <c r="S290" s="8"/>
      <c r="T290" s="8"/>
      <c r="U290" s="8"/>
    </row>
    <row r="291" spans="1:21" ht="17.25" customHeight="1">
      <c r="A291" s="1"/>
      <c r="B291" s="2"/>
      <c r="C291" s="164"/>
      <c r="D291" s="343"/>
      <c r="E291" s="281" t="s">
        <v>240</v>
      </c>
      <c r="F291" s="282"/>
      <c r="G291" s="282"/>
      <c r="H291" s="282"/>
      <c r="I291" s="284"/>
      <c r="J291" s="163">
        <v>0</v>
      </c>
      <c r="K291" s="106"/>
      <c r="L291" s="107"/>
      <c r="M291" s="8"/>
      <c r="N291" s="8"/>
      <c r="O291" s="8"/>
      <c r="P291" s="8"/>
      <c r="Q291" s="8"/>
      <c r="R291" s="8"/>
      <c r="S291" s="8"/>
      <c r="T291" s="8"/>
      <c r="U291" s="8"/>
    </row>
    <row r="292" spans="1:21" ht="17.25" customHeight="1">
      <c r="A292" s="1"/>
      <c r="B292" s="2"/>
      <c r="C292" s="164"/>
      <c r="D292" s="343"/>
      <c r="E292" s="281" t="s">
        <v>241</v>
      </c>
      <c r="F292" s="282"/>
      <c r="G292" s="282"/>
      <c r="H292" s="282"/>
      <c r="I292" s="284"/>
      <c r="J292" s="163">
        <v>0</v>
      </c>
      <c r="K292" s="106"/>
      <c r="L292" s="107"/>
      <c r="M292" s="8"/>
      <c r="N292" s="8"/>
      <c r="O292" s="8"/>
      <c r="P292" s="8"/>
      <c r="Q292" s="8"/>
      <c r="R292" s="8"/>
      <c r="S292" s="8"/>
      <c r="T292" s="8"/>
      <c r="U292" s="8"/>
    </row>
    <row r="293" spans="1:21">
      <c r="A293" s="1"/>
      <c r="B293" s="2"/>
      <c r="C293" s="164"/>
      <c r="D293" s="343"/>
      <c r="E293" s="281" t="s">
        <v>242</v>
      </c>
      <c r="F293" s="282"/>
      <c r="G293" s="282"/>
      <c r="H293" s="282"/>
      <c r="I293" s="284"/>
      <c r="J293" s="163">
        <v>17</v>
      </c>
      <c r="K293" s="106"/>
      <c r="L293" s="107"/>
      <c r="M293" s="8"/>
      <c r="N293" s="8"/>
      <c r="O293" s="8"/>
      <c r="P293" s="8"/>
      <c r="Q293" s="8"/>
      <c r="R293" s="8"/>
      <c r="S293" s="8"/>
      <c r="T293" s="8"/>
      <c r="U293" s="8"/>
    </row>
    <row r="294" spans="1:21" ht="17.25" customHeight="1">
      <c r="A294" s="1"/>
      <c r="B294" s="2"/>
      <c r="C294" s="164"/>
      <c r="D294" s="343"/>
      <c r="E294" s="281" t="s">
        <v>243</v>
      </c>
      <c r="F294" s="282"/>
      <c r="G294" s="282"/>
      <c r="H294" s="282"/>
      <c r="I294" s="284"/>
      <c r="J294" s="163" t="s">
        <v>567</v>
      </c>
      <c r="K294" s="106"/>
      <c r="L294" s="107"/>
      <c r="M294" s="8"/>
      <c r="N294" s="8"/>
      <c r="O294" s="8"/>
      <c r="P294" s="8"/>
      <c r="Q294" s="8"/>
      <c r="R294" s="8"/>
      <c r="S294" s="8"/>
      <c r="T294" s="8"/>
      <c r="U294" s="8"/>
    </row>
    <row r="295" spans="1:21" ht="17.25" customHeight="1">
      <c r="A295" s="1"/>
      <c r="B295" s="2"/>
      <c r="C295" s="164"/>
      <c r="D295" s="343"/>
      <c r="E295" s="281" t="s">
        <v>244</v>
      </c>
      <c r="F295" s="282"/>
      <c r="G295" s="282"/>
      <c r="H295" s="282"/>
      <c r="I295" s="284"/>
      <c r="J295" s="163">
        <v>0</v>
      </c>
      <c r="K295" s="106"/>
      <c r="L295" s="107"/>
      <c r="M295" s="8"/>
      <c r="N295" s="8"/>
      <c r="O295" s="8"/>
      <c r="P295" s="8"/>
      <c r="Q295" s="8"/>
      <c r="R295" s="8"/>
      <c r="S295" s="8"/>
      <c r="T295" s="8"/>
      <c r="U295" s="8"/>
    </row>
    <row r="296" spans="1:21">
      <c r="A296" s="1"/>
      <c r="B296" s="2"/>
      <c r="C296" s="164"/>
      <c r="D296" s="343"/>
      <c r="E296" s="281" t="s">
        <v>245</v>
      </c>
      <c r="F296" s="282"/>
      <c r="G296" s="282"/>
      <c r="H296" s="282"/>
      <c r="I296" s="284"/>
      <c r="J296" s="163">
        <v>0</v>
      </c>
      <c r="K296" s="106"/>
      <c r="L296" s="107"/>
      <c r="M296" s="8"/>
      <c r="N296" s="8"/>
      <c r="O296" s="8"/>
      <c r="P296" s="8"/>
      <c r="Q296" s="8"/>
      <c r="R296" s="8"/>
      <c r="S296" s="8"/>
      <c r="T296" s="8"/>
      <c r="U296" s="8"/>
    </row>
    <row r="297" spans="1:21" ht="17.25" customHeight="1">
      <c r="A297" s="1"/>
      <c r="B297" s="2"/>
      <c r="C297" s="164"/>
      <c r="D297" s="343"/>
      <c r="E297" s="281" t="s">
        <v>246</v>
      </c>
      <c r="F297" s="282"/>
      <c r="G297" s="282"/>
      <c r="H297" s="282"/>
      <c r="I297" s="284"/>
      <c r="J297" s="163">
        <v>0</v>
      </c>
      <c r="K297" s="106"/>
      <c r="L297" s="107"/>
      <c r="M297" s="8"/>
      <c r="N297" s="8"/>
      <c r="O297" s="8"/>
      <c r="P297" s="8"/>
      <c r="Q297" s="8"/>
      <c r="R297" s="8"/>
      <c r="S297" s="8"/>
      <c r="T297" s="8"/>
      <c r="U297" s="8"/>
    </row>
    <row r="298" spans="1:21">
      <c r="A298" s="1"/>
      <c r="B298" s="2"/>
      <c r="C298" s="164"/>
      <c r="D298" s="343"/>
      <c r="E298" s="281" t="s">
        <v>247</v>
      </c>
      <c r="F298" s="282"/>
      <c r="G298" s="282"/>
      <c r="H298" s="282"/>
      <c r="I298" s="284"/>
      <c r="J298" s="163" t="s">
        <v>567</v>
      </c>
      <c r="K298" s="106"/>
      <c r="L298" s="107"/>
      <c r="M298" s="8"/>
      <c r="N298" s="8"/>
      <c r="O298" s="8"/>
      <c r="P298" s="8"/>
      <c r="Q298" s="8"/>
      <c r="R298" s="8"/>
      <c r="S298" s="8"/>
      <c r="T298" s="8"/>
      <c r="U298" s="8"/>
    </row>
    <row r="299" spans="1:21" ht="17.25" customHeight="1">
      <c r="A299" s="1"/>
      <c r="B299" s="2"/>
      <c r="C299" s="164"/>
      <c r="D299" s="343"/>
      <c r="E299" s="281" t="s">
        <v>248</v>
      </c>
      <c r="F299" s="282"/>
      <c r="G299" s="282"/>
      <c r="H299" s="282"/>
      <c r="I299" s="284"/>
      <c r="J299" s="163">
        <v>0</v>
      </c>
      <c r="K299" s="106"/>
      <c r="L299" s="107"/>
      <c r="M299" s="8"/>
      <c r="N299" s="8"/>
      <c r="O299" s="8"/>
      <c r="P299" s="8"/>
      <c r="Q299" s="8"/>
      <c r="R299" s="8"/>
      <c r="S299" s="8"/>
      <c r="T299" s="8"/>
      <c r="U299" s="8"/>
    </row>
    <row r="300" spans="1:21">
      <c r="A300" s="1"/>
      <c r="B300" s="2"/>
      <c r="C300" s="164"/>
      <c r="D300" s="343"/>
      <c r="E300" s="281" t="s">
        <v>249</v>
      </c>
      <c r="F300" s="282"/>
      <c r="G300" s="282"/>
      <c r="H300" s="282"/>
      <c r="I300" s="284"/>
      <c r="J300" s="163">
        <v>0</v>
      </c>
      <c r="K300" s="106"/>
      <c r="L300" s="107"/>
      <c r="M300" s="8"/>
      <c r="N300" s="8"/>
      <c r="O300" s="8"/>
      <c r="P300" s="8"/>
      <c r="Q300" s="8"/>
      <c r="R300" s="8"/>
      <c r="S300" s="8"/>
      <c r="T300" s="8"/>
      <c r="U300" s="8"/>
    </row>
    <row r="301" spans="1:21">
      <c r="A301" s="1"/>
      <c r="B301" s="2"/>
      <c r="C301" s="164"/>
      <c r="D301" s="344"/>
      <c r="E301" s="281" t="s">
        <v>250</v>
      </c>
      <c r="F301" s="282"/>
      <c r="G301" s="282"/>
      <c r="H301" s="282"/>
      <c r="I301" s="285"/>
      <c r="J301" s="163">
        <v>0</v>
      </c>
      <c r="K301" s="106"/>
      <c r="L301" s="107"/>
      <c r="M301" s="8"/>
      <c r="N301" s="8"/>
      <c r="O301" s="8"/>
      <c r="P301" s="8"/>
      <c r="Q301" s="8"/>
      <c r="R301" s="8"/>
      <c r="S301" s="8"/>
      <c r="T301" s="8"/>
      <c r="U301" s="8"/>
    </row>
    <row r="302" spans="1:21" ht="17.25" customHeight="1">
      <c r="A302" s="1"/>
      <c r="B302" s="130"/>
      <c r="C302" s="336" t="s">
        <v>251</v>
      </c>
      <c r="D302" s="340"/>
      <c r="E302" s="340"/>
      <c r="F302" s="340"/>
      <c r="G302" s="340"/>
      <c r="H302" s="341"/>
      <c r="I302" s="277" t="s">
        <v>252</v>
      </c>
      <c r="J302" s="163">
        <v>0</v>
      </c>
      <c r="K302" s="106"/>
      <c r="L302" s="107"/>
      <c r="M302" s="8"/>
      <c r="N302" s="8"/>
      <c r="O302" s="8"/>
      <c r="P302" s="8"/>
      <c r="Q302" s="8"/>
      <c r="R302" s="8"/>
      <c r="S302" s="8"/>
      <c r="T302" s="8"/>
      <c r="U302" s="8"/>
    </row>
    <row r="303" spans="1:21" ht="17.25" customHeight="1">
      <c r="A303" s="1"/>
      <c r="B303" s="2"/>
      <c r="C303" s="164"/>
      <c r="D303" s="342" t="s">
        <v>238</v>
      </c>
      <c r="E303" s="281" t="s">
        <v>239</v>
      </c>
      <c r="F303" s="282"/>
      <c r="G303" s="282"/>
      <c r="H303" s="282"/>
      <c r="I303" s="284"/>
      <c r="J303" s="163">
        <v>0</v>
      </c>
      <c r="K303" s="106"/>
      <c r="L303" s="107"/>
      <c r="M303" s="8"/>
      <c r="N303" s="8"/>
      <c r="O303" s="8"/>
      <c r="P303" s="8"/>
      <c r="Q303" s="8"/>
      <c r="R303" s="8"/>
      <c r="S303" s="8"/>
      <c r="T303" s="8"/>
      <c r="U303" s="8"/>
    </row>
    <row r="304" spans="1:21" ht="17.25" customHeight="1">
      <c r="A304" s="1"/>
      <c r="B304" s="2"/>
      <c r="C304" s="164"/>
      <c r="D304" s="343"/>
      <c r="E304" s="281" t="s">
        <v>240</v>
      </c>
      <c r="F304" s="282"/>
      <c r="G304" s="282"/>
      <c r="H304" s="282"/>
      <c r="I304" s="284"/>
      <c r="J304" s="163">
        <v>0</v>
      </c>
      <c r="K304" s="106"/>
      <c r="L304" s="107"/>
      <c r="M304" s="8"/>
      <c r="N304" s="8"/>
      <c r="O304" s="8"/>
      <c r="P304" s="8"/>
      <c r="Q304" s="8"/>
      <c r="R304" s="8"/>
      <c r="S304" s="8"/>
      <c r="T304" s="8"/>
      <c r="U304" s="8"/>
    </row>
    <row r="305" spans="1:21" ht="17.25" customHeight="1">
      <c r="A305" s="1"/>
      <c r="B305" s="2"/>
      <c r="C305" s="164"/>
      <c r="D305" s="343"/>
      <c r="E305" s="281" t="s">
        <v>241</v>
      </c>
      <c r="F305" s="282"/>
      <c r="G305" s="282"/>
      <c r="H305" s="282"/>
      <c r="I305" s="284"/>
      <c r="J305" s="163">
        <v>0</v>
      </c>
      <c r="K305" s="106"/>
      <c r="L305" s="107"/>
      <c r="M305" s="8"/>
      <c r="N305" s="8"/>
      <c r="O305" s="8"/>
      <c r="P305" s="8"/>
      <c r="Q305" s="8"/>
      <c r="R305" s="8"/>
      <c r="S305" s="8"/>
      <c r="T305" s="8"/>
      <c r="U305" s="8"/>
    </row>
    <row r="306" spans="1:21">
      <c r="A306" s="1"/>
      <c r="B306" s="2"/>
      <c r="C306" s="164"/>
      <c r="D306" s="343"/>
      <c r="E306" s="281" t="s">
        <v>242</v>
      </c>
      <c r="F306" s="282"/>
      <c r="G306" s="282"/>
      <c r="H306" s="282"/>
      <c r="I306" s="284"/>
      <c r="J306" s="163">
        <v>0</v>
      </c>
      <c r="K306" s="106"/>
      <c r="L306" s="107"/>
      <c r="M306" s="8"/>
      <c r="N306" s="8"/>
      <c r="O306" s="8"/>
      <c r="P306" s="8"/>
      <c r="Q306" s="8"/>
      <c r="R306" s="8"/>
      <c r="S306" s="8"/>
      <c r="T306" s="8"/>
      <c r="U306" s="8"/>
    </row>
    <row r="307" spans="1:21" ht="17.25" customHeight="1">
      <c r="A307" s="1"/>
      <c r="B307" s="2"/>
      <c r="C307" s="164"/>
      <c r="D307" s="343"/>
      <c r="E307" s="281" t="s">
        <v>243</v>
      </c>
      <c r="F307" s="282"/>
      <c r="G307" s="282"/>
      <c r="H307" s="282"/>
      <c r="I307" s="284"/>
      <c r="J307" s="163">
        <v>0</v>
      </c>
      <c r="K307" s="106"/>
      <c r="L307" s="107"/>
      <c r="M307" s="8"/>
      <c r="N307" s="8"/>
      <c r="O307" s="8"/>
      <c r="P307" s="8"/>
      <c r="Q307" s="8"/>
      <c r="R307" s="8"/>
      <c r="S307" s="8"/>
      <c r="T307" s="8"/>
      <c r="U307" s="8"/>
    </row>
    <row r="308" spans="1:21" ht="17.25" customHeight="1">
      <c r="A308" s="1"/>
      <c r="B308" s="2"/>
      <c r="C308" s="164"/>
      <c r="D308" s="343"/>
      <c r="E308" s="281" t="s">
        <v>244</v>
      </c>
      <c r="F308" s="282"/>
      <c r="G308" s="282"/>
      <c r="H308" s="282"/>
      <c r="I308" s="284"/>
      <c r="J308" s="163">
        <v>0</v>
      </c>
      <c r="K308" s="106"/>
      <c r="L308" s="107"/>
      <c r="M308" s="8"/>
      <c r="N308" s="8"/>
      <c r="O308" s="8"/>
      <c r="P308" s="8"/>
      <c r="Q308" s="8"/>
      <c r="R308" s="8"/>
      <c r="S308" s="8"/>
      <c r="T308" s="8"/>
      <c r="U308" s="8"/>
    </row>
    <row r="309" spans="1:21">
      <c r="A309" s="1"/>
      <c r="B309" s="2"/>
      <c r="C309" s="164"/>
      <c r="D309" s="343"/>
      <c r="E309" s="281" t="s">
        <v>245</v>
      </c>
      <c r="F309" s="282"/>
      <c r="G309" s="282"/>
      <c r="H309" s="282"/>
      <c r="I309" s="284"/>
      <c r="J309" s="163">
        <v>0</v>
      </c>
      <c r="K309" s="106"/>
      <c r="L309" s="107"/>
      <c r="M309" s="8"/>
      <c r="N309" s="8"/>
      <c r="O309" s="8"/>
      <c r="P309" s="8"/>
      <c r="Q309" s="8"/>
      <c r="R309" s="8"/>
      <c r="S309" s="8"/>
      <c r="T309" s="8"/>
      <c r="U309" s="8"/>
    </row>
    <row r="310" spans="1:21" ht="17.25" customHeight="1">
      <c r="A310" s="1"/>
      <c r="B310" s="2"/>
      <c r="C310" s="164"/>
      <c r="D310" s="343"/>
      <c r="E310" s="281" t="s">
        <v>246</v>
      </c>
      <c r="F310" s="282"/>
      <c r="G310" s="282"/>
      <c r="H310" s="282"/>
      <c r="I310" s="284"/>
      <c r="J310" s="163">
        <v>0</v>
      </c>
      <c r="K310" s="106"/>
      <c r="L310" s="107"/>
      <c r="M310" s="8"/>
      <c r="N310" s="8"/>
      <c r="O310" s="8"/>
      <c r="P310" s="8"/>
      <c r="Q310" s="8"/>
      <c r="R310" s="8"/>
      <c r="S310" s="8"/>
      <c r="T310" s="8"/>
      <c r="U310" s="8"/>
    </row>
    <row r="311" spans="1:21">
      <c r="A311" s="1"/>
      <c r="B311" s="2"/>
      <c r="C311" s="164"/>
      <c r="D311" s="343"/>
      <c r="E311" s="281" t="s">
        <v>247</v>
      </c>
      <c r="F311" s="282"/>
      <c r="G311" s="282"/>
      <c r="H311" s="282"/>
      <c r="I311" s="284"/>
      <c r="J311" s="163">
        <v>0</v>
      </c>
      <c r="K311" s="106"/>
      <c r="L311" s="107"/>
      <c r="M311" s="8"/>
      <c r="N311" s="8"/>
      <c r="O311" s="8"/>
      <c r="P311" s="8"/>
      <c r="Q311" s="8"/>
      <c r="R311" s="8"/>
      <c r="S311" s="8"/>
      <c r="T311" s="8"/>
      <c r="U311" s="8"/>
    </row>
    <row r="312" spans="1:21" ht="17.25" customHeight="1">
      <c r="A312" s="1"/>
      <c r="B312" s="2"/>
      <c r="C312" s="164"/>
      <c r="D312" s="343"/>
      <c r="E312" s="281" t="s">
        <v>248</v>
      </c>
      <c r="F312" s="282"/>
      <c r="G312" s="282"/>
      <c r="H312" s="282"/>
      <c r="I312" s="284"/>
      <c r="J312" s="163">
        <v>0</v>
      </c>
      <c r="K312" s="106"/>
      <c r="L312" s="107"/>
      <c r="M312" s="8"/>
      <c r="N312" s="8"/>
      <c r="O312" s="8"/>
      <c r="P312" s="8"/>
      <c r="Q312" s="8"/>
      <c r="R312" s="8"/>
      <c r="S312" s="8"/>
      <c r="T312" s="8"/>
      <c r="U312" s="8"/>
    </row>
    <row r="313" spans="1:21">
      <c r="A313" s="1"/>
      <c r="B313" s="2"/>
      <c r="C313" s="164"/>
      <c r="D313" s="343"/>
      <c r="E313" s="281" t="s">
        <v>249</v>
      </c>
      <c r="F313" s="282"/>
      <c r="G313" s="282"/>
      <c r="H313" s="282"/>
      <c r="I313" s="284"/>
      <c r="J313" s="163">
        <v>0</v>
      </c>
      <c r="K313" s="106"/>
      <c r="L313" s="107"/>
      <c r="M313" s="8"/>
      <c r="N313" s="8"/>
      <c r="O313" s="8"/>
      <c r="P313" s="8"/>
      <c r="Q313" s="8"/>
      <c r="R313" s="8"/>
      <c r="S313" s="8"/>
      <c r="T313" s="8"/>
      <c r="U313" s="8"/>
    </row>
    <row r="314" spans="1:21">
      <c r="A314" s="1"/>
      <c r="B314" s="2"/>
      <c r="C314" s="164"/>
      <c r="D314" s="344"/>
      <c r="E314" s="281" t="s">
        <v>250</v>
      </c>
      <c r="F314" s="282"/>
      <c r="G314" s="282"/>
      <c r="H314" s="282"/>
      <c r="I314" s="285"/>
      <c r="J314" s="163">
        <v>0</v>
      </c>
      <c r="K314" s="106"/>
      <c r="L314" s="107"/>
      <c r="M314" s="8"/>
      <c r="N314" s="8"/>
      <c r="O314" s="8"/>
      <c r="P314" s="8"/>
      <c r="Q314" s="8"/>
      <c r="R314" s="8"/>
      <c r="S314" s="8"/>
      <c r="T314" s="8"/>
      <c r="U314" s="8"/>
    </row>
    <row r="315" spans="1:21" ht="57">
      <c r="A315" s="1"/>
      <c r="B315" s="130"/>
      <c r="C315" s="263" t="s">
        <v>253</v>
      </c>
      <c r="D315" s="298"/>
      <c r="E315" s="298"/>
      <c r="F315" s="298"/>
      <c r="G315" s="298"/>
      <c r="H315" s="264"/>
      <c r="I315" s="97" t="s">
        <v>254</v>
      </c>
      <c r="J315" s="163">
        <v>0</v>
      </c>
      <c r="K315" s="106"/>
      <c r="L315" s="107"/>
      <c r="M315" s="8"/>
      <c r="N315" s="8"/>
      <c r="O315" s="8"/>
      <c r="P315" s="8"/>
      <c r="Q315" s="8"/>
      <c r="R315" s="8"/>
      <c r="S315" s="8"/>
      <c r="T315" s="8"/>
      <c r="U315" s="8"/>
    </row>
    <row r="316" spans="1:21" ht="57">
      <c r="A316" s="1"/>
      <c r="B316" s="130"/>
      <c r="C316" s="263" t="s">
        <v>255</v>
      </c>
      <c r="D316" s="302"/>
      <c r="E316" s="302"/>
      <c r="F316" s="302"/>
      <c r="G316" s="302"/>
      <c r="H316" s="303"/>
      <c r="I316" s="97" t="s">
        <v>256</v>
      </c>
      <c r="J316" s="163">
        <v>0</v>
      </c>
      <c r="K316" s="106"/>
      <c r="L316" s="107"/>
      <c r="M316" s="8"/>
      <c r="N316" s="8"/>
      <c r="O316" s="8"/>
      <c r="P316" s="8"/>
      <c r="Q316" s="8"/>
      <c r="R316" s="8"/>
      <c r="S316" s="8"/>
      <c r="T316" s="8"/>
      <c r="U316" s="8"/>
    </row>
    <row r="317" spans="1:21" ht="42.75">
      <c r="A317" s="1"/>
      <c r="B317" s="130"/>
      <c r="C317" s="263" t="s">
        <v>257</v>
      </c>
      <c r="D317" s="298"/>
      <c r="E317" s="298"/>
      <c r="F317" s="298"/>
      <c r="G317" s="298"/>
      <c r="H317" s="264"/>
      <c r="I317" s="165" t="s">
        <v>258</v>
      </c>
      <c r="J317" s="163">
        <v>0</v>
      </c>
      <c r="K317" s="108"/>
      <c r="L317" s="109"/>
      <c r="M317" s="8"/>
      <c r="N317" s="8"/>
      <c r="O317" s="8"/>
      <c r="P317" s="8"/>
      <c r="Q317" s="8"/>
      <c r="R317" s="8"/>
      <c r="S317" s="8"/>
      <c r="T317" s="8"/>
      <c r="U317" s="8"/>
    </row>
    <row r="318" spans="1:21" s="61" customFormat="1">
      <c r="A318" s="1"/>
      <c r="B318" s="19"/>
      <c r="C318" s="19"/>
      <c r="D318" s="19"/>
      <c r="E318" s="19"/>
      <c r="F318" s="19"/>
      <c r="G318" s="19"/>
      <c r="H318" s="14"/>
      <c r="I318" s="14"/>
      <c r="J318" s="59"/>
      <c r="K318" s="60"/>
      <c r="L318" s="60"/>
    </row>
    <row r="319" spans="1:21" s="57" customFormat="1">
      <c r="A319" s="1"/>
      <c r="B319" s="58"/>
      <c r="C319" s="47"/>
      <c r="D319" s="47"/>
      <c r="E319" s="47"/>
      <c r="F319" s="47"/>
      <c r="G319" s="47"/>
      <c r="H319" s="62"/>
      <c r="I319" s="62"/>
      <c r="J319" s="59"/>
      <c r="K319" s="63"/>
      <c r="L319" s="63"/>
    </row>
    <row r="320" spans="1:21">
      <c r="A320" s="1"/>
      <c r="B320" s="166"/>
      <c r="C320" s="4"/>
      <c r="D320" s="4"/>
      <c r="F320" s="4"/>
      <c r="G320" s="4"/>
      <c r="H320" s="48"/>
      <c r="I320" s="48"/>
      <c r="J320" s="76"/>
      <c r="K320" s="77"/>
      <c r="L320" s="77"/>
      <c r="M320" s="8"/>
      <c r="N320" s="8"/>
      <c r="O320" s="8"/>
      <c r="P320" s="8"/>
      <c r="Q320" s="8"/>
      <c r="R320" s="8"/>
      <c r="S320" s="8"/>
      <c r="T320" s="8"/>
      <c r="U320" s="8"/>
    </row>
    <row r="321" spans="1:21">
      <c r="A321" s="1"/>
      <c r="B321" s="19" t="s">
        <v>259</v>
      </c>
      <c r="C321" s="75"/>
      <c r="D321" s="75"/>
      <c r="E321" s="75"/>
      <c r="F321" s="75"/>
      <c r="G321" s="75"/>
      <c r="H321" s="14"/>
      <c r="I321" s="14"/>
      <c r="J321" s="76"/>
      <c r="K321" s="77"/>
      <c r="L321" s="77"/>
      <c r="M321" s="8"/>
      <c r="N321" s="8"/>
      <c r="O321" s="8"/>
      <c r="P321" s="8"/>
      <c r="Q321" s="8"/>
      <c r="R321" s="8"/>
      <c r="S321" s="8"/>
      <c r="T321" s="8"/>
      <c r="U321" s="8"/>
    </row>
    <row r="322" spans="1:21">
      <c r="A322" s="1"/>
      <c r="B322" s="19"/>
      <c r="C322" s="19"/>
      <c r="D322" s="19"/>
      <c r="E322" s="19"/>
      <c r="F322" s="19"/>
      <c r="G322" s="19"/>
      <c r="H322" s="14"/>
      <c r="I322" s="14"/>
      <c r="K322" s="50"/>
      <c r="L322" s="50"/>
      <c r="M322" s="8"/>
      <c r="N322" s="8"/>
      <c r="O322" s="8"/>
      <c r="P322" s="8"/>
      <c r="Q322" s="8"/>
      <c r="R322" s="8"/>
      <c r="S322" s="8"/>
      <c r="T322" s="8"/>
      <c r="U322" s="8"/>
    </row>
    <row r="323" spans="1:21">
      <c r="A323" s="1"/>
      <c r="B323" s="19"/>
      <c r="C323" s="4"/>
      <c r="D323" s="4"/>
      <c r="F323" s="4"/>
      <c r="G323" s="4"/>
      <c r="H323" s="48"/>
      <c r="I323" s="48"/>
      <c r="J323" s="51" t="s">
        <v>25</v>
      </c>
      <c r="K323" s="51" t="s">
        <v>743</v>
      </c>
      <c r="L323" s="51" t="s">
        <v>744</v>
      </c>
      <c r="M323" s="8"/>
      <c r="N323" s="8"/>
      <c r="O323" s="8"/>
      <c r="P323" s="8"/>
      <c r="Q323" s="8"/>
      <c r="R323" s="8"/>
      <c r="S323" s="8"/>
      <c r="T323" s="8"/>
      <c r="U323" s="8"/>
    </row>
    <row r="324" spans="1:21">
      <c r="A324" s="1"/>
      <c r="B324" s="2"/>
      <c r="C324" s="345" t="s">
        <v>260</v>
      </c>
      <c r="D324" s="346"/>
      <c r="E324" s="346"/>
      <c r="F324" s="346"/>
      <c r="G324" s="75"/>
      <c r="H324" s="48"/>
      <c r="I324" s="52" t="s">
        <v>261</v>
      </c>
      <c r="J324" s="53"/>
      <c r="K324" s="54" t="s">
        <v>27</v>
      </c>
      <c r="L324" s="54" t="s">
        <v>748</v>
      </c>
      <c r="M324" s="8"/>
      <c r="N324" s="8"/>
      <c r="O324" s="8"/>
      <c r="P324" s="8"/>
      <c r="Q324" s="8"/>
      <c r="R324" s="8"/>
      <c r="S324" s="8"/>
      <c r="T324" s="8"/>
      <c r="U324" s="8"/>
    </row>
    <row r="325" spans="1:21" ht="28.5">
      <c r="A325" s="1"/>
      <c r="B325" s="2"/>
      <c r="C325" s="263" t="s">
        <v>262</v>
      </c>
      <c r="D325" s="298"/>
      <c r="E325" s="298"/>
      <c r="F325" s="298"/>
      <c r="G325" s="298"/>
      <c r="H325" s="264"/>
      <c r="I325" s="165" t="s">
        <v>263</v>
      </c>
      <c r="J325" s="163">
        <v>0</v>
      </c>
      <c r="K325" s="104"/>
      <c r="L325" s="105"/>
      <c r="M325" s="8"/>
      <c r="N325" s="8"/>
      <c r="O325" s="8"/>
      <c r="P325" s="8"/>
      <c r="Q325" s="8"/>
      <c r="R325" s="8"/>
      <c r="S325" s="8"/>
      <c r="T325" s="8"/>
      <c r="U325" s="8"/>
    </row>
    <row r="326" spans="1:21" ht="71.25">
      <c r="A326" s="1"/>
      <c r="B326" s="167"/>
      <c r="C326" s="263" t="s">
        <v>264</v>
      </c>
      <c r="D326" s="302"/>
      <c r="E326" s="302"/>
      <c r="F326" s="302"/>
      <c r="G326" s="302"/>
      <c r="H326" s="303"/>
      <c r="I326" s="97" t="s">
        <v>265</v>
      </c>
      <c r="J326" s="163" t="s">
        <v>567</v>
      </c>
      <c r="K326" s="106"/>
      <c r="L326" s="107"/>
      <c r="M326" s="8"/>
      <c r="N326" s="8"/>
      <c r="O326" s="8"/>
      <c r="P326" s="8"/>
      <c r="Q326" s="8"/>
      <c r="R326" s="8"/>
      <c r="S326" s="8"/>
      <c r="T326" s="8"/>
      <c r="U326" s="8"/>
    </row>
    <row r="327" spans="1:21" ht="57">
      <c r="A327" s="1"/>
      <c r="B327" s="167"/>
      <c r="C327" s="263" t="s">
        <v>266</v>
      </c>
      <c r="D327" s="302"/>
      <c r="E327" s="302"/>
      <c r="F327" s="302"/>
      <c r="G327" s="302"/>
      <c r="H327" s="303"/>
      <c r="I327" s="97" t="s">
        <v>267</v>
      </c>
      <c r="J327" s="163">
        <v>0</v>
      </c>
      <c r="K327" s="106"/>
      <c r="L327" s="107"/>
      <c r="M327" s="8"/>
      <c r="N327" s="8"/>
      <c r="O327" s="8"/>
      <c r="P327" s="8"/>
      <c r="Q327" s="8"/>
      <c r="R327" s="8"/>
      <c r="S327" s="8"/>
      <c r="T327" s="8"/>
      <c r="U327" s="8"/>
    </row>
    <row r="328" spans="1:21" ht="42.75">
      <c r="A328" s="1"/>
      <c r="B328" s="167"/>
      <c r="C328" s="263" t="s">
        <v>268</v>
      </c>
      <c r="D328" s="302"/>
      <c r="E328" s="302"/>
      <c r="F328" s="302"/>
      <c r="G328" s="302"/>
      <c r="H328" s="303"/>
      <c r="I328" s="97" t="s">
        <v>269</v>
      </c>
      <c r="J328" s="163">
        <v>0</v>
      </c>
      <c r="K328" s="106"/>
      <c r="L328" s="107"/>
      <c r="M328" s="8"/>
      <c r="N328" s="8"/>
      <c r="O328" s="8"/>
      <c r="P328" s="8"/>
      <c r="Q328" s="8"/>
      <c r="R328" s="8"/>
      <c r="S328" s="8"/>
      <c r="T328" s="8"/>
      <c r="U328" s="8"/>
    </row>
    <row r="329" spans="1:21" ht="71.25">
      <c r="A329" s="1"/>
      <c r="B329" s="167"/>
      <c r="C329" s="263" t="s">
        <v>270</v>
      </c>
      <c r="D329" s="302"/>
      <c r="E329" s="302"/>
      <c r="F329" s="302"/>
      <c r="G329" s="302"/>
      <c r="H329" s="303"/>
      <c r="I329" s="97" t="s">
        <v>271</v>
      </c>
      <c r="J329" s="163">
        <v>0</v>
      </c>
      <c r="K329" s="106"/>
      <c r="L329" s="107"/>
      <c r="M329" s="8"/>
      <c r="N329" s="8"/>
      <c r="O329" s="8"/>
      <c r="P329" s="8"/>
      <c r="Q329" s="8"/>
      <c r="R329" s="8"/>
      <c r="S329" s="8"/>
      <c r="T329" s="8"/>
      <c r="U329" s="8"/>
    </row>
    <row r="330" spans="1:21" s="143" customFormat="1" ht="71.25">
      <c r="A330" s="1"/>
      <c r="B330" s="167"/>
      <c r="C330" s="263" t="s">
        <v>272</v>
      </c>
      <c r="D330" s="302"/>
      <c r="E330" s="302"/>
      <c r="F330" s="302"/>
      <c r="G330" s="302"/>
      <c r="H330" s="303"/>
      <c r="I330" s="97" t="s">
        <v>273</v>
      </c>
      <c r="J330" s="163">
        <v>0</v>
      </c>
      <c r="K330" s="106"/>
      <c r="L330" s="107"/>
    </row>
    <row r="331" spans="1:21" s="143" customFormat="1" ht="57">
      <c r="A331" s="1"/>
      <c r="B331" s="167"/>
      <c r="C331" s="263" t="s">
        <v>274</v>
      </c>
      <c r="D331" s="302"/>
      <c r="E331" s="302"/>
      <c r="F331" s="302"/>
      <c r="G331" s="302"/>
      <c r="H331" s="303"/>
      <c r="I331" s="97" t="s">
        <v>275</v>
      </c>
      <c r="J331" s="163">
        <v>0</v>
      </c>
      <c r="K331" s="106"/>
      <c r="L331" s="107"/>
    </row>
    <row r="332" spans="1:21" s="143" customFormat="1" ht="85.5">
      <c r="A332" s="1"/>
      <c r="B332" s="167"/>
      <c r="C332" s="263" t="s">
        <v>276</v>
      </c>
      <c r="D332" s="302"/>
      <c r="E332" s="302"/>
      <c r="F332" s="302"/>
      <c r="G332" s="302"/>
      <c r="H332" s="303"/>
      <c r="I332" s="97" t="s">
        <v>277</v>
      </c>
      <c r="J332" s="163">
        <v>0</v>
      </c>
      <c r="K332" s="108"/>
      <c r="L332" s="109"/>
    </row>
    <row r="333" spans="1:21" s="61" customFormat="1">
      <c r="A333" s="1"/>
      <c r="B333" s="19"/>
      <c r="C333" s="19"/>
      <c r="D333" s="19"/>
      <c r="E333" s="19"/>
      <c r="F333" s="19"/>
      <c r="G333" s="19"/>
      <c r="H333" s="14"/>
      <c r="I333" s="14"/>
      <c r="J333" s="59"/>
      <c r="K333" s="60"/>
      <c r="L333" s="60"/>
    </row>
    <row r="334" spans="1:21">
      <c r="A334" s="1"/>
      <c r="B334" s="19"/>
      <c r="C334" s="19"/>
      <c r="D334" s="19"/>
      <c r="E334" s="19"/>
      <c r="F334" s="19"/>
      <c r="G334" s="19"/>
      <c r="H334" s="14"/>
      <c r="I334" s="14"/>
      <c r="K334" s="50"/>
      <c r="L334" s="50"/>
      <c r="M334" s="8"/>
      <c r="N334" s="8"/>
      <c r="O334" s="8"/>
      <c r="P334" s="8"/>
      <c r="Q334" s="8"/>
      <c r="R334" s="8"/>
      <c r="S334" s="8"/>
      <c r="T334" s="8"/>
      <c r="U334" s="8"/>
    </row>
    <row r="335" spans="1:21">
      <c r="A335" s="1"/>
      <c r="B335" s="19"/>
      <c r="C335" s="4"/>
      <c r="D335" s="4"/>
      <c r="F335" s="4"/>
      <c r="G335" s="4"/>
      <c r="H335" s="48"/>
      <c r="I335" s="48"/>
      <c r="J335" s="51" t="s">
        <v>25</v>
      </c>
      <c r="K335" s="51" t="s">
        <v>743</v>
      </c>
      <c r="L335" s="51" t="s">
        <v>744</v>
      </c>
      <c r="M335" s="8"/>
      <c r="N335" s="8"/>
      <c r="O335" s="8"/>
      <c r="P335" s="8"/>
      <c r="Q335" s="8"/>
      <c r="R335" s="8"/>
      <c r="S335" s="8"/>
      <c r="T335" s="8"/>
      <c r="U335" s="8"/>
    </row>
    <row r="336" spans="1:21" ht="17.25" customHeight="1">
      <c r="A336" s="1"/>
      <c r="B336" s="2"/>
      <c r="C336" s="345" t="s">
        <v>278</v>
      </c>
      <c r="D336" s="346"/>
      <c r="E336" s="346"/>
      <c r="F336" s="346"/>
      <c r="G336" s="75"/>
      <c r="H336" s="48"/>
      <c r="I336" s="52" t="s">
        <v>261</v>
      </c>
      <c r="J336" s="53"/>
      <c r="K336" s="54" t="s">
        <v>27</v>
      </c>
      <c r="L336" s="54" t="s">
        <v>748</v>
      </c>
      <c r="M336" s="8"/>
      <c r="N336" s="8"/>
      <c r="O336" s="8"/>
      <c r="P336" s="8"/>
      <c r="Q336" s="8"/>
      <c r="R336" s="8"/>
      <c r="S336" s="8"/>
      <c r="T336" s="8"/>
      <c r="U336" s="8"/>
    </row>
    <row r="337" spans="1:21" s="168" customFormat="1" ht="57">
      <c r="A337" s="1"/>
      <c r="B337" s="167"/>
      <c r="C337" s="347" t="s">
        <v>279</v>
      </c>
      <c r="D337" s="348"/>
      <c r="E337" s="348"/>
      <c r="F337" s="348"/>
      <c r="G337" s="348"/>
      <c r="H337" s="349"/>
      <c r="I337" s="97" t="s">
        <v>280</v>
      </c>
      <c r="J337" s="163">
        <v>0</v>
      </c>
      <c r="K337" s="104"/>
      <c r="L337" s="105"/>
    </row>
    <row r="338" spans="1:21" s="168" customFormat="1" ht="71.25">
      <c r="A338" s="1"/>
      <c r="B338" s="167"/>
      <c r="C338" s="347" t="s">
        <v>281</v>
      </c>
      <c r="D338" s="350"/>
      <c r="E338" s="350"/>
      <c r="F338" s="350"/>
      <c r="G338" s="350"/>
      <c r="H338" s="351"/>
      <c r="I338" s="97" t="s">
        <v>282</v>
      </c>
      <c r="J338" s="169">
        <v>0</v>
      </c>
      <c r="K338" s="108"/>
      <c r="L338" s="109"/>
    </row>
    <row r="339" spans="1:21" s="61" customFormat="1">
      <c r="A339" s="1"/>
      <c r="B339" s="19"/>
      <c r="C339" s="19"/>
      <c r="D339" s="19"/>
      <c r="E339" s="19"/>
      <c r="F339" s="19"/>
      <c r="G339" s="19"/>
      <c r="H339" s="14"/>
      <c r="I339" s="14"/>
      <c r="J339" s="59"/>
      <c r="K339" s="50"/>
      <c r="L339" s="50"/>
    </row>
    <row r="340" spans="1:21">
      <c r="A340" s="1"/>
      <c r="B340" s="19"/>
      <c r="C340" s="19"/>
      <c r="D340" s="19"/>
      <c r="E340" s="19"/>
      <c r="F340" s="19"/>
      <c r="G340" s="19"/>
      <c r="H340" s="14"/>
      <c r="I340" s="14"/>
      <c r="K340" s="50"/>
      <c r="L340" s="50"/>
      <c r="M340" s="8"/>
      <c r="N340" s="8"/>
      <c r="O340" s="8"/>
      <c r="P340" s="8"/>
      <c r="Q340" s="8"/>
      <c r="R340" s="8"/>
      <c r="S340" s="8"/>
      <c r="T340" s="8"/>
      <c r="U340" s="8"/>
    </row>
    <row r="341" spans="1:21">
      <c r="A341" s="1"/>
      <c r="B341" s="19"/>
      <c r="C341" s="4"/>
      <c r="D341" s="4"/>
      <c r="F341" s="4"/>
      <c r="G341" s="4"/>
      <c r="H341" s="48"/>
      <c r="I341" s="48"/>
      <c r="J341" s="51" t="s">
        <v>25</v>
      </c>
      <c r="K341" s="51" t="s">
        <v>743</v>
      </c>
      <c r="L341" s="51" t="s">
        <v>744</v>
      </c>
      <c r="M341" s="8"/>
      <c r="N341" s="8"/>
      <c r="O341" s="8"/>
      <c r="P341" s="8"/>
      <c r="Q341" s="8"/>
      <c r="R341" s="8"/>
      <c r="S341" s="8"/>
      <c r="T341" s="8"/>
      <c r="U341" s="8"/>
    </row>
    <row r="342" spans="1:21">
      <c r="A342" s="1"/>
      <c r="B342" s="2"/>
      <c r="C342" s="345" t="s">
        <v>283</v>
      </c>
      <c r="D342" s="345"/>
      <c r="E342" s="345"/>
      <c r="F342" s="345"/>
      <c r="G342" s="75"/>
      <c r="H342" s="48"/>
      <c r="I342" s="52" t="s">
        <v>261</v>
      </c>
      <c r="J342" s="53"/>
      <c r="K342" s="54" t="s">
        <v>27</v>
      </c>
      <c r="L342" s="54" t="s">
        <v>748</v>
      </c>
      <c r="M342" s="8"/>
      <c r="N342" s="8"/>
      <c r="O342" s="8"/>
      <c r="P342" s="8"/>
      <c r="Q342" s="8"/>
      <c r="R342" s="8"/>
      <c r="S342" s="8"/>
      <c r="T342" s="8"/>
      <c r="U342" s="8"/>
    </row>
    <row r="343" spans="1:21" s="168" customFormat="1" ht="71.25">
      <c r="A343" s="1"/>
      <c r="B343" s="167"/>
      <c r="C343" s="347" t="s">
        <v>284</v>
      </c>
      <c r="D343" s="348"/>
      <c r="E343" s="348"/>
      <c r="F343" s="348"/>
      <c r="G343" s="348"/>
      <c r="H343" s="349"/>
      <c r="I343" s="97" t="s">
        <v>285</v>
      </c>
      <c r="J343" s="169">
        <v>0</v>
      </c>
      <c r="K343" s="99"/>
      <c r="L343" s="100"/>
    </row>
    <row r="344" spans="1:21" s="61" customFormat="1">
      <c r="A344" s="1"/>
      <c r="B344" s="19"/>
      <c r="C344" s="19"/>
      <c r="D344" s="19"/>
      <c r="E344" s="19"/>
      <c r="F344" s="19"/>
      <c r="G344" s="19"/>
      <c r="H344" s="14"/>
      <c r="I344" s="14"/>
      <c r="J344" s="59"/>
      <c r="K344" s="60"/>
      <c r="L344" s="60"/>
    </row>
    <row r="345" spans="1:21">
      <c r="A345" s="1"/>
      <c r="B345" s="19"/>
      <c r="C345" s="19"/>
      <c r="D345" s="19"/>
      <c r="E345" s="19"/>
      <c r="F345" s="19"/>
      <c r="G345" s="19"/>
      <c r="H345" s="14"/>
      <c r="I345" s="14"/>
      <c r="K345" s="50"/>
      <c r="L345" s="50"/>
      <c r="M345" s="8"/>
      <c r="N345" s="8"/>
      <c r="O345" s="8"/>
      <c r="P345" s="8"/>
      <c r="Q345" s="8"/>
      <c r="R345" s="8"/>
      <c r="S345" s="8"/>
      <c r="T345" s="8"/>
      <c r="U345" s="8"/>
    </row>
    <row r="346" spans="1:21">
      <c r="A346" s="1"/>
      <c r="B346" s="19"/>
      <c r="C346" s="4"/>
      <c r="D346" s="4"/>
      <c r="F346" s="4"/>
      <c r="G346" s="4"/>
      <c r="H346" s="48"/>
      <c r="I346" s="48"/>
      <c r="J346" s="51" t="s">
        <v>25</v>
      </c>
      <c r="K346" s="51" t="s">
        <v>743</v>
      </c>
      <c r="L346" s="51" t="s">
        <v>744</v>
      </c>
      <c r="M346" s="8"/>
      <c r="N346" s="8"/>
      <c r="O346" s="8"/>
      <c r="P346" s="8"/>
      <c r="Q346" s="8"/>
      <c r="R346" s="8"/>
      <c r="S346" s="8"/>
      <c r="T346" s="8"/>
      <c r="U346" s="8"/>
    </row>
    <row r="347" spans="1:21">
      <c r="A347" s="1"/>
      <c r="B347" s="2"/>
      <c r="C347" s="345" t="s">
        <v>286</v>
      </c>
      <c r="D347" s="346"/>
      <c r="E347" s="346"/>
      <c r="F347" s="346"/>
      <c r="G347" s="75"/>
      <c r="H347" s="48"/>
      <c r="I347" s="52" t="s">
        <v>261</v>
      </c>
      <c r="J347" s="53"/>
      <c r="K347" s="54" t="s">
        <v>27</v>
      </c>
      <c r="L347" s="54" t="s">
        <v>748</v>
      </c>
      <c r="M347" s="8"/>
      <c r="N347" s="8"/>
      <c r="O347" s="8"/>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row>
    <row r="349" spans="1:21" s="61" customFormat="1">
      <c r="A349" s="1"/>
      <c r="B349" s="19"/>
      <c r="C349" s="19"/>
      <c r="D349" s="19"/>
      <c r="E349" s="19"/>
      <c r="F349" s="19"/>
      <c r="G349" s="19"/>
      <c r="H349" s="14"/>
      <c r="I349" s="14"/>
      <c r="J349" s="59"/>
      <c r="K349" s="60"/>
      <c r="L349" s="60"/>
    </row>
    <row r="350" spans="1:21">
      <c r="A350" s="1"/>
      <c r="B350" s="19"/>
      <c r="C350" s="19"/>
      <c r="D350" s="19"/>
      <c r="E350" s="19"/>
      <c r="F350" s="19"/>
      <c r="G350" s="19"/>
      <c r="H350" s="14"/>
      <c r="I350" s="14"/>
      <c r="K350" s="50"/>
      <c r="L350" s="50"/>
      <c r="M350" s="8"/>
      <c r="N350" s="8"/>
      <c r="O350" s="8"/>
      <c r="P350" s="8"/>
      <c r="Q350" s="8"/>
      <c r="R350" s="8"/>
      <c r="S350" s="8"/>
      <c r="T350" s="8"/>
      <c r="U350" s="8"/>
    </row>
    <row r="351" spans="1:21">
      <c r="A351" s="1"/>
      <c r="B351" s="19"/>
      <c r="C351" s="4"/>
      <c r="D351" s="4"/>
      <c r="F351" s="4"/>
      <c r="G351" s="4"/>
      <c r="H351" s="48"/>
      <c r="I351" s="48"/>
      <c r="J351" s="51" t="s">
        <v>25</v>
      </c>
      <c r="K351" s="51" t="s">
        <v>743</v>
      </c>
      <c r="L351" s="51" t="s">
        <v>744</v>
      </c>
      <c r="M351" s="8"/>
      <c r="N351" s="8"/>
      <c r="O351" s="8"/>
      <c r="P351" s="8"/>
      <c r="Q351" s="8"/>
      <c r="R351" s="8"/>
      <c r="S351" s="8"/>
      <c r="T351" s="8"/>
      <c r="U351" s="8"/>
    </row>
    <row r="352" spans="1:21">
      <c r="A352" s="1"/>
      <c r="B352" s="2"/>
      <c r="C352" s="345" t="s">
        <v>289</v>
      </c>
      <c r="D352" s="346"/>
      <c r="E352" s="346"/>
      <c r="F352" s="346"/>
      <c r="G352" s="75"/>
      <c r="H352" s="48"/>
      <c r="I352" s="52" t="s">
        <v>261</v>
      </c>
      <c r="J352" s="53"/>
      <c r="K352" s="54" t="s">
        <v>27</v>
      </c>
      <c r="L352" s="54" t="s">
        <v>748</v>
      </c>
      <c r="M352" s="8"/>
      <c r="N352" s="8"/>
      <c r="O352" s="8"/>
      <c r="P352" s="8"/>
      <c r="Q352" s="8"/>
      <c r="R352" s="8"/>
      <c r="S352" s="8"/>
      <c r="T352" s="8"/>
      <c r="U352" s="8"/>
    </row>
    <row r="353" spans="1:21" s="168" customFormat="1" ht="57">
      <c r="A353" s="1"/>
      <c r="B353" s="167"/>
      <c r="C353" s="263" t="s">
        <v>290</v>
      </c>
      <c r="D353" s="298"/>
      <c r="E353" s="298"/>
      <c r="F353" s="298"/>
      <c r="G353" s="298"/>
      <c r="H353" s="264"/>
      <c r="I353" s="97" t="s">
        <v>291</v>
      </c>
      <c r="J353" s="163">
        <v>0</v>
      </c>
      <c r="K353" s="104"/>
      <c r="L353" s="105"/>
    </row>
    <row r="354" spans="1:21" s="168" customFormat="1" ht="57">
      <c r="A354" s="1"/>
      <c r="B354" s="167"/>
      <c r="C354" s="263" t="s">
        <v>292</v>
      </c>
      <c r="D354" s="302"/>
      <c r="E354" s="302"/>
      <c r="F354" s="302"/>
      <c r="G354" s="302"/>
      <c r="H354" s="303"/>
      <c r="I354" s="97" t="s">
        <v>293</v>
      </c>
      <c r="J354" s="163">
        <v>0</v>
      </c>
      <c r="K354" s="108"/>
      <c r="L354" s="109"/>
    </row>
    <row r="355" spans="1:21" s="61" customFormat="1">
      <c r="A355" s="1"/>
      <c r="B355" s="19"/>
      <c r="C355" s="19"/>
      <c r="D355" s="19"/>
      <c r="E355" s="19"/>
      <c r="F355" s="19"/>
      <c r="G355" s="19"/>
      <c r="H355" s="14"/>
      <c r="I355" s="14"/>
      <c r="J355" s="59"/>
      <c r="K355" s="60"/>
      <c r="L355" s="60"/>
    </row>
    <row r="356" spans="1:21" s="57" customFormat="1">
      <c r="A356" s="1"/>
      <c r="B356" s="58"/>
      <c r="C356" s="47"/>
      <c r="D356" s="47"/>
      <c r="E356" s="47"/>
      <c r="F356" s="47"/>
      <c r="G356" s="47"/>
      <c r="H356" s="62"/>
      <c r="I356" s="62"/>
      <c r="J356" s="59"/>
      <c r="K356" s="63"/>
      <c r="L356" s="63"/>
    </row>
    <row r="357" spans="1:21" s="168" customFormat="1">
      <c r="A357" s="1"/>
      <c r="B357" s="167"/>
      <c r="C357" s="4"/>
      <c r="D357" s="4"/>
      <c r="E357" s="4"/>
      <c r="F357" s="4"/>
      <c r="G357" s="4"/>
      <c r="H357" s="48"/>
      <c r="I357" s="48"/>
      <c r="J357" s="76"/>
      <c r="K357" s="77"/>
      <c r="L357" s="77"/>
    </row>
    <row r="358" spans="1:21" s="168" customFormat="1">
      <c r="A358" s="1"/>
      <c r="B358" s="19" t="s">
        <v>294</v>
      </c>
      <c r="C358" s="19"/>
      <c r="D358" s="19"/>
      <c r="E358" s="19"/>
      <c r="F358" s="19"/>
      <c r="G358" s="19"/>
      <c r="H358" s="14"/>
      <c r="I358" s="14"/>
      <c r="J358" s="76"/>
      <c r="K358" s="77"/>
      <c r="L358" s="77"/>
    </row>
    <row r="359" spans="1:21">
      <c r="A359" s="1"/>
      <c r="B359" s="19"/>
      <c r="C359" s="19"/>
      <c r="D359" s="19"/>
      <c r="E359" s="19"/>
      <c r="F359" s="19"/>
      <c r="G359" s="19"/>
      <c r="H359" s="14"/>
      <c r="I359" s="14"/>
      <c r="K359" s="50"/>
      <c r="L359" s="50"/>
      <c r="M359" s="8"/>
      <c r="N359" s="8"/>
      <c r="O359" s="8"/>
      <c r="P359" s="8"/>
      <c r="Q359" s="8"/>
      <c r="R359" s="8"/>
      <c r="S359" s="8"/>
      <c r="T359" s="8"/>
      <c r="U359" s="8"/>
    </row>
    <row r="360" spans="1:21" s="2" customFormat="1">
      <c r="A360" s="1"/>
      <c r="B360" s="19"/>
      <c r="C360" s="4"/>
      <c r="D360" s="4"/>
      <c r="E360" s="4"/>
      <c r="F360" s="4"/>
      <c r="G360" s="4"/>
      <c r="H360" s="48"/>
      <c r="I360" s="48"/>
      <c r="J360" s="51" t="s">
        <v>25</v>
      </c>
      <c r="K360" s="51" t="s">
        <v>743</v>
      </c>
      <c r="L360" s="51" t="s">
        <v>744</v>
      </c>
    </row>
    <row r="361" spans="1:21" s="2" customFormat="1">
      <c r="A361" s="1"/>
      <c r="C361" s="4"/>
      <c r="D361" s="4"/>
      <c r="E361" s="4"/>
      <c r="F361" s="4"/>
      <c r="G361" s="4"/>
      <c r="H361" s="48"/>
      <c r="I361" s="52" t="s">
        <v>261</v>
      </c>
      <c r="J361" s="53"/>
      <c r="K361" s="54" t="s">
        <v>27</v>
      </c>
      <c r="L361" s="54" t="s">
        <v>748</v>
      </c>
    </row>
    <row r="362" spans="1:21" s="168" customFormat="1" ht="71.25">
      <c r="A362" s="1"/>
      <c r="C362" s="281" t="s">
        <v>295</v>
      </c>
      <c r="D362" s="281"/>
      <c r="E362" s="281"/>
      <c r="F362" s="281"/>
      <c r="G362" s="281"/>
      <c r="H362" s="281"/>
      <c r="I362" s="97" t="s">
        <v>296</v>
      </c>
      <c r="J362" s="163">
        <v>0</v>
      </c>
      <c r="K362" s="104"/>
      <c r="L362" s="105"/>
    </row>
    <row r="363" spans="1:21" s="168" customFormat="1" ht="57">
      <c r="A363" s="1"/>
      <c r="B363" s="102"/>
      <c r="C363" s="281" t="s">
        <v>297</v>
      </c>
      <c r="D363" s="282"/>
      <c r="E363" s="282"/>
      <c r="F363" s="282"/>
      <c r="G363" s="282"/>
      <c r="H363" s="282"/>
      <c r="I363" s="97" t="s">
        <v>298</v>
      </c>
      <c r="J363" s="163">
        <v>0</v>
      </c>
      <c r="K363" s="106"/>
      <c r="L363" s="107"/>
    </row>
    <row r="364" spans="1:21" s="168" customFormat="1" ht="57">
      <c r="A364" s="1"/>
      <c r="B364" s="102"/>
      <c r="C364" s="281" t="s">
        <v>299</v>
      </c>
      <c r="D364" s="282"/>
      <c r="E364" s="282"/>
      <c r="F364" s="282"/>
      <c r="G364" s="282"/>
      <c r="H364" s="282"/>
      <c r="I364" s="97" t="s">
        <v>300</v>
      </c>
      <c r="J364" s="163">
        <v>0</v>
      </c>
      <c r="K364" s="106"/>
      <c r="L364" s="107"/>
    </row>
    <row r="365" spans="1:21" s="168" customFormat="1" ht="71.25">
      <c r="A365" s="1"/>
      <c r="B365" s="102"/>
      <c r="C365" s="281" t="s">
        <v>301</v>
      </c>
      <c r="D365" s="282"/>
      <c r="E365" s="282"/>
      <c r="F365" s="282"/>
      <c r="G365" s="282"/>
      <c r="H365" s="282"/>
      <c r="I365" s="97" t="s">
        <v>302</v>
      </c>
      <c r="J365" s="163">
        <v>0</v>
      </c>
      <c r="K365" s="106"/>
      <c r="L365" s="107"/>
    </row>
    <row r="366" spans="1:21" s="168" customFormat="1" ht="71.25">
      <c r="A366" s="1"/>
      <c r="B366" s="102"/>
      <c r="C366" s="281" t="s">
        <v>303</v>
      </c>
      <c r="D366" s="282"/>
      <c r="E366" s="282"/>
      <c r="F366" s="282"/>
      <c r="G366" s="282"/>
      <c r="H366" s="282"/>
      <c r="I366" s="97" t="s">
        <v>304</v>
      </c>
      <c r="J366" s="163">
        <v>0</v>
      </c>
      <c r="K366" s="106"/>
      <c r="L366" s="107"/>
    </row>
    <row r="367" spans="1:21" s="168" customFormat="1" ht="85.5">
      <c r="A367" s="1"/>
      <c r="B367" s="102"/>
      <c r="C367" s="281" t="s">
        <v>305</v>
      </c>
      <c r="D367" s="282"/>
      <c r="E367" s="282"/>
      <c r="F367" s="282"/>
      <c r="G367" s="282"/>
      <c r="H367" s="282"/>
      <c r="I367" s="97" t="s">
        <v>306</v>
      </c>
      <c r="J367" s="169">
        <v>0</v>
      </c>
      <c r="K367" s="106"/>
      <c r="L367" s="107"/>
    </row>
    <row r="368" spans="1:21" s="168" customFormat="1" ht="71.25">
      <c r="A368" s="1"/>
      <c r="B368" s="102"/>
      <c r="C368" s="281" t="s">
        <v>307</v>
      </c>
      <c r="D368" s="282"/>
      <c r="E368" s="282"/>
      <c r="F368" s="282"/>
      <c r="G368" s="282"/>
      <c r="H368" s="282"/>
      <c r="I368" s="97" t="s">
        <v>308</v>
      </c>
      <c r="J368" s="169">
        <v>0</v>
      </c>
      <c r="K368" s="106"/>
      <c r="L368" s="107"/>
    </row>
    <row r="369" spans="1:12" s="168" customFormat="1" ht="57">
      <c r="A369" s="1"/>
      <c r="B369" s="102"/>
      <c r="C369" s="281" t="s">
        <v>309</v>
      </c>
      <c r="D369" s="282"/>
      <c r="E369" s="282"/>
      <c r="F369" s="282"/>
      <c r="G369" s="282"/>
      <c r="H369" s="282"/>
      <c r="I369" s="97" t="s">
        <v>310</v>
      </c>
      <c r="J369" s="169">
        <v>0</v>
      </c>
      <c r="K369" s="106"/>
      <c r="L369" s="107"/>
    </row>
    <row r="370" spans="1:12" s="168" customFormat="1" ht="57">
      <c r="A370" s="1"/>
      <c r="B370" s="102"/>
      <c r="C370" s="281" t="s">
        <v>311</v>
      </c>
      <c r="D370" s="282"/>
      <c r="E370" s="282"/>
      <c r="F370" s="282"/>
      <c r="G370" s="282"/>
      <c r="H370" s="282"/>
      <c r="I370" s="113" t="s">
        <v>312</v>
      </c>
      <c r="J370" s="163">
        <v>0</v>
      </c>
      <c r="K370" s="106"/>
      <c r="L370" s="107"/>
    </row>
    <row r="371" spans="1:12" s="168" customFormat="1" ht="42.75">
      <c r="A371" s="1"/>
      <c r="B371" s="102"/>
      <c r="C371" s="281" t="s">
        <v>313</v>
      </c>
      <c r="D371" s="282"/>
      <c r="E371" s="282"/>
      <c r="F371" s="282"/>
      <c r="G371" s="282"/>
      <c r="H371" s="282"/>
      <c r="I371" s="113" t="s">
        <v>314</v>
      </c>
      <c r="J371" s="169">
        <v>0</v>
      </c>
      <c r="K371" s="106"/>
      <c r="L371" s="107"/>
    </row>
    <row r="372" spans="1:12" s="168" customFormat="1" ht="71.25">
      <c r="A372" s="1"/>
      <c r="B372" s="102"/>
      <c r="C372" s="281" t="s">
        <v>315</v>
      </c>
      <c r="D372" s="282"/>
      <c r="E372" s="282"/>
      <c r="F372" s="282"/>
      <c r="G372" s="282"/>
      <c r="H372" s="282"/>
      <c r="I372" s="113" t="s">
        <v>316</v>
      </c>
      <c r="J372" s="163">
        <v>0</v>
      </c>
      <c r="K372" s="106"/>
      <c r="L372" s="107"/>
    </row>
    <row r="373" spans="1:12" s="168" customFormat="1" ht="57">
      <c r="A373" s="1"/>
      <c r="B373" s="102"/>
      <c r="C373" s="281" t="s">
        <v>317</v>
      </c>
      <c r="D373" s="282"/>
      <c r="E373" s="282"/>
      <c r="F373" s="282"/>
      <c r="G373" s="282"/>
      <c r="H373" s="282"/>
      <c r="I373" s="113" t="s">
        <v>318</v>
      </c>
      <c r="J373" s="163">
        <v>0</v>
      </c>
      <c r="K373" s="106"/>
      <c r="L373" s="107"/>
    </row>
    <row r="374" spans="1:12" s="168" customFormat="1" ht="57">
      <c r="A374" s="1"/>
      <c r="B374" s="102"/>
      <c r="C374" s="281" t="s">
        <v>319</v>
      </c>
      <c r="D374" s="282"/>
      <c r="E374" s="282"/>
      <c r="F374" s="282"/>
      <c r="G374" s="282"/>
      <c r="H374" s="282"/>
      <c r="I374" s="113" t="s">
        <v>320</v>
      </c>
      <c r="J374" s="163">
        <v>0</v>
      </c>
      <c r="K374" s="108"/>
      <c r="L374" s="109"/>
    </row>
    <row r="375" spans="1:12" s="61" customFormat="1" ht="42.75" customHeight="1">
      <c r="A375" s="1"/>
      <c r="B375" s="102"/>
      <c r="C375" s="355" t="s">
        <v>321</v>
      </c>
      <c r="D375" s="356"/>
      <c r="E375" s="357"/>
      <c r="F375" s="357"/>
      <c r="G375" s="357"/>
      <c r="H375" s="358"/>
      <c r="I375" s="283" t="s">
        <v>322</v>
      </c>
      <c r="J375" s="170"/>
      <c r="K375" s="108"/>
      <c r="L375" s="109"/>
    </row>
    <row r="376" spans="1:12" s="61" customFormat="1" ht="34.5" customHeight="1">
      <c r="A376" s="1"/>
      <c r="B376" s="102"/>
      <c r="C376" s="171"/>
      <c r="D376" s="352" t="s">
        <v>323</v>
      </c>
      <c r="E376" s="353"/>
      <c r="F376" s="353"/>
      <c r="G376" s="353"/>
      <c r="H376" s="354"/>
      <c r="I376" s="318"/>
      <c r="J376" s="71"/>
      <c r="K376" s="172">
        <v>18.7</v>
      </c>
      <c r="L376" s="172"/>
    </row>
    <row r="377" spans="1:12" s="61" customFormat="1" ht="34.5" customHeight="1">
      <c r="A377" s="1"/>
      <c r="B377" s="102"/>
      <c r="C377" s="171"/>
      <c r="D377" s="352" t="s">
        <v>324</v>
      </c>
      <c r="E377" s="353"/>
      <c r="F377" s="353"/>
      <c r="G377" s="353"/>
      <c r="H377" s="354"/>
      <c r="I377" s="318"/>
      <c r="J377" s="71"/>
      <c r="K377" s="172">
        <v>71.7</v>
      </c>
      <c r="L377" s="172"/>
    </row>
    <row r="378" spans="1:12" s="61" customFormat="1" ht="35.1" customHeight="1">
      <c r="A378" s="1"/>
      <c r="B378" s="102"/>
      <c r="C378" s="173"/>
      <c r="D378" s="352" t="s">
        <v>325</v>
      </c>
      <c r="E378" s="353"/>
      <c r="F378" s="353"/>
      <c r="G378" s="353"/>
      <c r="H378" s="354"/>
      <c r="I378" s="318"/>
      <c r="J378" s="74"/>
      <c r="K378" s="172">
        <v>14.4</v>
      </c>
      <c r="L378" s="172"/>
    </row>
    <row r="379" spans="1:12" s="61" customFormat="1" ht="42.75" customHeight="1">
      <c r="A379" s="1"/>
      <c r="B379" s="102"/>
      <c r="C379" s="355" t="s">
        <v>326</v>
      </c>
      <c r="D379" s="356"/>
      <c r="E379" s="357"/>
      <c r="F379" s="357"/>
      <c r="G379" s="357"/>
      <c r="H379" s="358"/>
      <c r="I379" s="318"/>
      <c r="J379" s="170"/>
      <c r="K379" s="108"/>
      <c r="L379" s="109"/>
    </row>
    <row r="380" spans="1:12" s="61" customFormat="1" ht="34.5" customHeight="1">
      <c r="A380" s="1"/>
      <c r="B380" s="102"/>
      <c r="C380" s="171"/>
      <c r="D380" s="352" t="s">
        <v>323</v>
      </c>
      <c r="E380" s="353"/>
      <c r="F380" s="353"/>
      <c r="G380" s="353"/>
      <c r="H380" s="354"/>
      <c r="I380" s="318"/>
      <c r="J380" s="71"/>
      <c r="K380" s="172"/>
      <c r="L380" s="172">
        <v>2.2999999999999998</v>
      </c>
    </row>
    <row r="381" spans="1:12" s="61" customFormat="1" ht="34.5" customHeight="1">
      <c r="A381" s="1"/>
      <c r="B381" s="102"/>
      <c r="C381" s="171"/>
      <c r="D381" s="352" t="s">
        <v>324</v>
      </c>
      <c r="E381" s="353"/>
      <c r="F381" s="353"/>
      <c r="G381" s="353"/>
      <c r="H381" s="354"/>
      <c r="I381" s="318"/>
      <c r="J381" s="71"/>
      <c r="K381" s="172"/>
      <c r="L381" s="172"/>
    </row>
    <row r="382" spans="1:12" s="61" customFormat="1" ht="35.1" customHeight="1">
      <c r="A382" s="1"/>
      <c r="B382" s="102"/>
      <c r="C382" s="173"/>
      <c r="D382" s="352" t="s">
        <v>325</v>
      </c>
      <c r="E382" s="353"/>
      <c r="F382" s="353"/>
      <c r="G382" s="353"/>
      <c r="H382" s="354"/>
      <c r="I382" s="318"/>
      <c r="J382" s="74"/>
      <c r="K382" s="172"/>
      <c r="L382" s="172"/>
    </row>
    <row r="383" spans="1:12" s="61" customFormat="1" ht="42.75" customHeight="1">
      <c r="A383" s="1"/>
      <c r="B383" s="102"/>
      <c r="C383" s="355" t="s">
        <v>327</v>
      </c>
      <c r="D383" s="356"/>
      <c r="E383" s="357"/>
      <c r="F383" s="357"/>
      <c r="G383" s="357"/>
      <c r="H383" s="358"/>
      <c r="I383" s="318"/>
      <c r="J383" s="170"/>
      <c r="K383" s="108"/>
      <c r="L383" s="109"/>
    </row>
    <row r="384" spans="1:12" s="61" customFormat="1" ht="34.5" customHeight="1">
      <c r="A384" s="1"/>
      <c r="B384" s="102"/>
      <c r="C384" s="171"/>
      <c r="D384" s="352" t="s">
        <v>323</v>
      </c>
      <c r="E384" s="353"/>
      <c r="F384" s="353"/>
      <c r="G384" s="353"/>
      <c r="H384" s="354"/>
      <c r="I384" s="318"/>
      <c r="J384" s="71"/>
      <c r="K384" s="172"/>
      <c r="L384" s="172"/>
    </row>
    <row r="385" spans="1:21" s="61" customFormat="1" ht="34.5" customHeight="1">
      <c r="A385" s="1"/>
      <c r="B385" s="102"/>
      <c r="C385" s="171"/>
      <c r="D385" s="352" t="s">
        <v>324</v>
      </c>
      <c r="E385" s="353"/>
      <c r="F385" s="353"/>
      <c r="G385" s="353"/>
      <c r="H385" s="354"/>
      <c r="I385" s="318"/>
      <c r="J385" s="71"/>
      <c r="K385" s="172"/>
      <c r="L385" s="172"/>
    </row>
    <row r="386" spans="1:21" s="61" customFormat="1" ht="35.1" customHeight="1">
      <c r="A386" s="1"/>
      <c r="B386" s="102"/>
      <c r="C386" s="173"/>
      <c r="D386" s="352" t="s">
        <v>325</v>
      </c>
      <c r="E386" s="353"/>
      <c r="F386" s="353"/>
      <c r="G386" s="353"/>
      <c r="H386" s="354"/>
      <c r="I386" s="317"/>
      <c r="J386" s="74"/>
      <c r="K386" s="172"/>
      <c r="L386" s="172"/>
    </row>
    <row r="387" spans="1:21" s="61" customFormat="1">
      <c r="A387" s="1"/>
      <c r="B387" s="19"/>
      <c r="C387" s="19"/>
      <c r="D387" s="19"/>
      <c r="E387" s="19"/>
      <c r="F387" s="19"/>
      <c r="G387" s="19"/>
      <c r="H387" s="14"/>
      <c r="I387" s="14"/>
      <c r="J387" s="59"/>
      <c r="K387" s="60"/>
      <c r="L387" s="60"/>
    </row>
    <row r="388" spans="1:21" s="57" customFormat="1">
      <c r="A388" s="1"/>
      <c r="B388" s="58"/>
      <c r="C388" s="47"/>
      <c r="D388" s="47"/>
      <c r="E388" s="47"/>
      <c r="F388" s="47"/>
      <c r="G388" s="47"/>
      <c r="H388" s="62"/>
      <c r="I388" s="62"/>
      <c r="J388" s="59"/>
      <c r="K388" s="63"/>
      <c r="L388" s="63"/>
    </row>
    <row r="389" spans="1:21" s="61" customFormat="1">
      <c r="A389" s="1"/>
      <c r="B389" s="102"/>
      <c r="C389" s="4"/>
      <c r="D389" s="4"/>
      <c r="E389" s="4"/>
      <c r="F389" s="4"/>
      <c r="G389" s="4"/>
      <c r="H389" s="48"/>
      <c r="I389" s="48"/>
      <c r="J389" s="76"/>
      <c r="K389" s="77"/>
      <c r="L389" s="77"/>
    </row>
    <row r="390" spans="1:21" s="61" customFormat="1">
      <c r="A390" s="1"/>
      <c r="B390" s="19" t="s">
        <v>328</v>
      </c>
      <c r="C390" s="19"/>
      <c r="D390" s="19"/>
      <c r="E390" s="19"/>
      <c r="F390" s="19"/>
      <c r="G390" s="19"/>
      <c r="H390" s="14"/>
      <c r="I390" s="14"/>
      <c r="J390" s="76"/>
      <c r="K390" s="77"/>
      <c r="L390" s="77"/>
    </row>
    <row r="391" spans="1:21">
      <c r="A391" s="1"/>
      <c r="B391" s="19"/>
      <c r="C391" s="19"/>
      <c r="D391" s="19"/>
      <c r="E391" s="19"/>
      <c r="F391" s="19"/>
      <c r="G391" s="19"/>
      <c r="H391" s="14"/>
      <c r="I391" s="14"/>
      <c r="K391" s="50"/>
      <c r="L391" s="50"/>
      <c r="M391" s="8"/>
      <c r="N391" s="8"/>
      <c r="O391" s="8"/>
      <c r="P391" s="8"/>
      <c r="Q391" s="8"/>
      <c r="R391" s="8"/>
      <c r="S391" s="8"/>
      <c r="T391" s="8"/>
      <c r="U391" s="8"/>
    </row>
    <row r="392" spans="1:21" s="2" customFormat="1">
      <c r="A392" s="1"/>
      <c r="B392" s="19"/>
      <c r="C392" s="4"/>
      <c r="D392" s="4"/>
      <c r="E392" s="4"/>
      <c r="F392" s="4"/>
      <c r="G392" s="4"/>
      <c r="H392" s="48"/>
      <c r="I392" s="48"/>
      <c r="J392" s="51" t="s">
        <v>25</v>
      </c>
      <c r="K392" s="51" t="s">
        <v>743</v>
      </c>
      <c r="L392" s="51" t="s">
        <v>744</v>
      </c>
    </row>
    <row r="393" spans="1:21" s="2" customFormat="1">
      <c r="A393" s="1"/>
      <c r="C393" s="4"/>
      <c r="D393" s="4"/>
      <c r="E393" s="4"/>
      <c r="F393" s="4"/>
      <c r="G393" s="4"/>
      <c r="H393" s="48"/>
      <c r="I393" s="52" t="s">
        <v>261</v>
      </c>
      <c r="J393" s="53"/>
      <c r="K393" s="54" t="s">
        <v>27</v>
      </c>
      <c r="L393" s="54" t="s">
        <v>748</v>
      </c>
    </row>
    <row r="394" spans="1:21" s="168" customFormat="1" ht="57">
      <c r="A394" s="1"/>
      <c r="C394" s="281" t="s">
        <v>329</v>
      </c>
      <c r="D394" s="281"/>
      <c r="E394" s="281"/>
      <c r="F394" s="281"/>
      <c r="G394" s="281"/>
      <c r="H394" s="281"/>
      <c r="I394" s="165" t="s">
        <v>330</v>
      </c>
      <c r="J394" s="163">
        <v>0</v>
      </c>
      <c r="K394" s="104"/>
      <c r="L394" s="105"/>
    </row>
    <row r="395" spans="1:21" s="168" customFormat="1" ht="57">
      <c r="A395" s="1"/>
      <c r="B395" s="58"/>
      <c r="C395" s="281" t="s">
        <v>554</v>
      </c>
      <c r="D395" s="282"/>
      <c r="E395" s="282"/>
      <c r="F395" s="282"/>
      <c r="G395" s="282"/>
      <c r="H395" s="282"/>
      <c r="I395" s="165" t="s">
        <v>332</v>
      </c>
      <c r="J395" s="163" t="s">
        <v>567</v>
      </c>
      <c r="K395" s="106"/>
      <c r="L395" s="107"/>
    </row>
    <row r="396" spans="1:21" s="168" customFormat="1" ht="71.25">
      <c r="A396" s="1"/>
      <c r="B396" s="58"/>
      <c r="C396" s="281" t="s">
        <v>555</v>
      </c>
      <c r="D396" s="282"/>
      <c r="E396" s="282"/>
      <c r="F396" s="282"/>
      <c r="G396" s="282"/>
      <c r="H396" s="282"/>
      <c r="I396" s="165" t="s">
        <v>334</v>
      </c>
      <c r="J396" s="163">
        <v>0</v>
      </c>
      <c r="K396" s="106"/>
      <c r="L396" s="107"/>
    </row>
    <row r="397" spans="1:21" s="168" customFormat="1" ht="57">
      <c r="A397" s="1"/>
      <c r="B397" s="58"/>
      <c r="C397" s="281" t="s">
        <v>335</v>
      </c>
      <c r="D397" s="282"/>
      <c r="E397" s="282"/>
      <c r="F397" s="282"/>
      <c r="G397" s="282"/>
      <c r="H397" s="282"/>
      <c r="I397" s="174" t="s">
        <v>336</v>
      </c>
      <c r="J397" s="163">
        <v>36</v>
      </c>
      <c r="K397" s="106"/>
      <c r="L397" s="107"/>
    </row>
    <row r="398" spans="1:21" s="168" customFormat="1" ht="71.25">
      <c r="A398" s="1"/>
      <c r="B398" s="58"/>
      <c r="C398" s="281" t="s">
        <v>337</v>
      </c>
      <c r="D398" s="282"/>
      <c r="E398" s="282"/>
      <c r="F398" s="282"/>
      <c r="G398" s="282"/>
      <c r="H398" s="282"/>
      <c r="I398" s="165" t="s">
        <v>338</v>
      </c>
      <c r="J398" s="163">
        <v>0</v>
      </c>
      <c r="K398" s="106"/>
      <c r="L398" s="107"/>
    </row>
    <row r="399" spans="1:21" s="168" customFormat="1" ht="71.25">
      <c r="A399" s="1"/>
      <c r="B399" s="58"/>
      <c r="C399" s="281" t="s">
        <v>339</v>
      </c>
      <c r="D399" s="282"/>
      <c r="E399" s="282"/>
      <c r="F399" s="282"/>
      <c r="G399" s="282"/>
      <c r="H399" s="282"/>
      <c r="I399" s="165" t="s">
        <v>340</v>
      </c>
      <c r="J399" s="163">
        <v>0</v>
      </c>
      <c r="K399" s="106"/>
      <c r="L399" s="107"/>
    </row>
    <row r="400" spans="1:21" s="168" customFormat="1" ht="35.1" customHeight="1">
      <c r="A400" s="1"/>
      <c r="B400" s="58"/>
      <c r="C400" s="336" t="s">
        <v>341</v>
      </c>
      <c r="D400" s="340"/>
      <c r="E400" s="340"/>
      <c r="F400" s="340"/>
      <c r="G400" s="340"/>
      <c r="H400" s="341"/>
      <c r="I400" s="277" t="s">
        <v>556</v>
      </c>
      <c r="J400" s="116">
        <v>1655</v>
      </c>
      <c r="K400" s="106"/>
      <c r="L400" s="107"/>
    </row>
    <row r="401" spans="1:21" s="168" customFormat="1" ht="35.1" customHeight="1">
      <c r="A401" s="1"/>
      <c r="B401" s="58"/>
      <c r="C401" s="72"/>
      <c r="D401" s="175"/>
      <c r="E401" s="281" t="s">
        <v>343</v>
      </c>
      <c r="F401" s="282"/>
      <c r="G401" s="282"/>
      <c r="H401" s="282"/>
      <c r="I401" s="285"/>
      <c r="J401" s="116">
        <v>185</v>
      </c>
      <c r="K401" s="106"/>
      <c r="L401" s="107"/>
    </row>
    <row r="402" spans="1:21" s="168" customFormat="1" ht="35.1" customHeight="1">
      <c r="A402" s="1"/>
      <c r="B402" s="58"/>
      <c r="C402" s="336" t="s">
        <v>344</v>
      </c>
      <c r="D402" s="340"/>
      <c r="E402" s="340"/>
      <c r="F402" s="340"/>
      <c r="G402" s="340"/>
      <c r="H402" s="341"/>
      <c r="I402" s="283" t="s">
        <v>345</v>
      </c>
      <c r="J402" s="116">
        <v>705</v>
      </c>
      <c r="K402" s="106"/>
      <c r="L402" s="107"/>
    </row>
    <row r="403" spans="1:21" s="168" customFormat="1" ht="35.1" customHeight="1">
      <c r="A403" s="1"/>
      <c r="B403" s="58"/>
      <c r="C403" s="72"/>
      <c r="D403" s="175"/>
      <c r="E403" s="281" t="s">
        <v>343</v>
      </c>
      <c r="F403" s="282"/>
      <c r="G403" s="282"/>
      <c r="H403" s="282"/>
      <c r="I403" s="323"/>
      <c r="J403" s="116">
        <v>176</v>
      </c>
      <c r="K403" s="106"/>
      <c r="L403" s="107"/>
    </row>
    <row r="404" spans="1:21" s="168" customFormat="1" ht="42.75">
      <c r="A404" s="1"/>
      <c r="B404" s="58"/>
      <c r="C404" s="263" t="s">
        <v>346</v>
      </c>
      <c r="D404" s="302"/>
      <c r="E404" s="302"/>
      <c r="F404" s="302"/>
      <c r="G404" s="302"/>
      <c r="H404" s="303"/>
      <c r="I404" s="97" t="s">
        <v>347</v>
      </c>
      <c r="J404" s="163">
        <v>479</v>
      </c>
      <c r="K404" s="106"/>
      <c r="L404" s="107"/>
    </row>
    <row r="405" spans="1:21" s="168" customFormat="1" ht="57">
      <c r="A405" s="1"/>
      <c r="B405" s="58"/>
      <c r="C405" s="263" t="s">
        <v>348</v>
      </c>
      <c r="D405" s="302"/>
      <c r="E405" s="302"/>
      <c r="F405" s="302"/>
      <c r="G405" s="302"/>
      <c r="H405" s="303"/>
      <c r="I405" s="97" t="s">
        <v>349</v>
      </c>
      <c r="J405" s="163">
        <v>0</v>
      </c>
      <c r="K405" s="106"/>
      <c r="L405" s="107"/>
    </row>
    <row r="406" spans="1:21" s="168" customFormat="1" ht="57">
      <c r="A406" s="1"/>
      <c r="B406" s="58"/>
      <c r="C406" s="263" t="s">
        <v>557</v>
      </c>
      <c r="D406" s="302"/>
      <c r="E406" s="302"/>
      <c r="F406" s="302"/>
      <c r="G406" s="302"/>
      <c r="H406" s="303"/>
      <c r="I406" s="97" t="s">
        <v>351</v>
      </c>
      <c r="J406" s="163">
        <v>0</v>
      </c>
      <c r="K406" s="106"/>
      <c r="L406" s="107"/>
    </row>
    <row r="407" spans="1:21" s="61" customFormat="1" ht="57">
      <c r="A407" s="1"/>
      <c r="B407" s="58"/>
      <c r="C407" s="263" t="s">
        <v>352</v>
      </c>
      <c r="D407" s="302"/>
      <c r="E407" s="302"/>
      <c r="F407" s="302"/>
      <c r="G407" s="302"/>
      <c r="H407" s="303"/>
      <c r="I407" s="97" t="s">
        <v>353</v>
      </c>
      <c r="J407" s="163">
        <v>0</v>
      </c>
      <c r="K407" s="106"/>
      <c r="L407" s="107"/>
    </row>
    <row r="408" spans="1:21" s="61" customFormat="1" ht="57">
      <c r="A408" s="1"/>
      <c r="B408" s="58"/>
      <c r="C408" s="263" t="s">
        <v>354</v>
      </c>
      <c r="D408" s="302"/>
      <c r="E408" s="302"/>
      <c r="F408" s="302"/>
      <c r="G408" s="302"/>
      <c r="H408" s="303"/>
      <c r="I408" s="97" t="s">
        <v>355</v>
      </c>
      <c r="J408" s="163">
        <v>0</v>
      </c>
      <c r="K408" s="106"/>
      <c r="L408" s="107"/>
    </row>
    <row r="409" spans="1:21" s="61" customFormat="1" ht="42.75">
      <c r="A409" s="1"/>
      <c r="B409" s="58"/>
      <c r="C409" s="263" t="s">
        <v>356</v>
      </c>
      <c r="D409" s="302"/>
      <c r="E409" s="302"/>
      <c r="F409" s="302"/>
      <c r="G409" s="302"/>
      <c r="H409" s="303"/>
      <c r="I409" s="176" t="s">
        <v>357</v>
      </c>
      <c r="J409" s="163">
        <v>0</v>
      </c>
      <c r="K409" s="106"/>
      <c r="L409" s="107"/>
    </row>
    <row r="410" spans="1:21" s="61" customFormat="1" ht="57">
      <c r="A410" s="1"/>
      <c r="B410" s="58"/>
      <c r="C410" s="263" t="s">
        <v>358</v>
      </c>
      <c r="D410" s="302"/>
      <c r="E410" s="302"/>
      <c r="F410" s="302"/>
      <c r="G410" s="302"/>
      <c r="H410" s="303"/>
      <c r="I410" s="97" t="s">
        <v>359</v>
      </c>
      <c r="J410" s="163">
        <v>0</v>
      </c>
      <c r="K410" s="106"/>
      <c r="L410" s="107"/>
    </row>
    <row r="411" spans="1:21" s="61" customFormat="1" ht="85.5">
      <c r="A411" s="1"/>
      <c r="B411" s="58"/>
      <c r="C411" s="263" t="s">
        <v>360</v>
      </c>
      <c r="D411" s="302"/>
      <c r="E411" s="302"/>
      <c r="F411" s="302"/>
      <c r="G411" s="302"/>
      <c r="H411" s="303"/>
      <c r="I411" s="97" t="s">
        <v>361</v>
      </c>
      <c r="J411" s="163">
        <v>0</v>
      </c>
      <c r="K411" s="108"/>
      <c r="L411" s="109"/>
    </row>
    <row r="412" spans="1:21" s="61" customFormat="1">
      <c r="A412" s="1"/>
      <c r="B412" s="19"/>
      <c r="C412" s="19"/>
      <c r="D412" s="19"/>
      <c r="E412" s="19"/>
      <c r="F412" s="19"/>
      <c r="G412" s="19"/>
      <c r="H412" s="14"/>
      <c r="I412" s="14"/>
      <c r="J412" s="59"/>
      <c r="K412" s="60"/>
      <c r="L412" s="60"/>
    </row>
    <row r="413" spans="1:21" s="57" customFormat="1">
      <c r="A413" s="1"/>
      <c r="B413" s="58"/>
      <c r="C413" s="47"/>
      <c r="D413" s="47"/>
      <c r="E413" s="47"/>
      <c r="F413" s="47"/>
      <c r="G413" s="47"/>
      <c r="H413" s="62"/>
      <c r="I413" s="62"/>
      <c r="J413" s="59"/>
      <c r="K413" s="63"/>
      <c r="L413" s="63"/>
    </row>
    <row r="414" spans="1:21" s="61" customFormat="1">
      <c r="A414" s="1"/>
      <c r="B414" s="58"/>
      <c r="C414" s="4"/>
      <c r="D414" s="4"/>
      <c r="E414" s="110"/>
      <c r="F414" s="110"/>
      <c r="G414" s="110"/>
      <c r="H414" s="111"/>
      <c r="I414" s="111"/>
      <c r="J414" s="59"/>
      <c r="K414" s="60"/>
      <c r="L414" s="60"/>
    </row>
    <row r="415" spans="1:21" s="61" customFormat="1">
      <c r="A415" s="1"/>
      <c r="B415" s="19" t="s">
        <v>362</v>
      </c>
      <c r="C415" s="75"/>
      <c r="D415" s="75"/>
      <c r="E415" s="75"/>
      <c r="F415" s="75"/>
      <c r="G415" s="75"/>
      <c r="H415" s="14"/>
      <c r="I415" s="14"/>
      <c r="J415" s="59"/>
      <c r="K415" s="60"/>
      <c r="L415" s="60"/>
    </row>
    <row r="416" spans="1:21">
      <c r="A416" s="1"/>
      <c r="B416" s="19"/>
      <c r="C416" s="19"/>
      <c r="D416" s="19"/>
      <c r="E416" s="19"/>
      <c r="F416" s="19"/>
      <c r="G416" s="19"/>
      <c r="H416" s="14"/>
      <c r="I416" s="14"/>
      <c r="K416" s="50"/>
      <c r="L416" s="50"/>
      <c r="M416" s="8"/>
      <c r="N416" s="8"/>
      <c r="O416" s="8"/>
      <c r="P416" s="8"/>
      <c r="Q416" s="8"/>
      <c r="R416" s="8"/>
      <c r="S416" s="8"/>
      <c r="T416" s="8"/>
      <c r="U416" s="8"/>
    </row>
    <row r="417" spans="1:21">
      <c r="A417" s="1"/>
      <c r="B417" s="19"/>
      <c r="C417" s="4"/>
      <c r="D417" s="4"/>
      <c r="F417" s="4"/>
      <c r="G417" s="4"/>
      <c r="H417" s="48"/>
      <c r="I417" s="48"/>
      <c r="J417" s="51" t="s">
        <v>25</v>
      </c>
      <c r="K417" s="51" t="s">
        <v>743</v>
      </c>
      <c r="L417" s="51" t="s">
        <v>744</v>
      </c>
      <c r="M417" s="8"/>
      <c r="N417" s="8"/>
      <c r="O417" s="8"/>
      <c r="P417" s="8"/>
      <c r="Q417" s="8"/>
      <c r="R417" s="8"/>
      <c r="S417" s="8"/>
      <c r="T417" s="8"/>
      <c r="U417" s="8"/>
    </row>
    <row r="418" spans="1:21">
      <c r="A418" s="1"/>
      <c r="B418" s="2"/>
      <c r="C418" s="4"/>
      <c r="D418" s="4"/>
      <c r="F418" s="4"/>
      <c r="G418" s="4"/>
      <c r="H418" s="48"/>
      <c r="I418" s="52" t="s">
        <v>261</v>
      </c>
      <c r="J418" s="53"/>
      <c r="K418" s="54" t="s">
        <v>27</v>
      </c>
      <c r="L418" s="54" t="s">
        <v>748</v>
      </c>
      <c r="M418" s="8"/>
      <c r="N418" s="8"/>
      <c r="O418" s="8"/>
      <c r="P418" s="8"/>
      <c r="Q418" s="8"/>
      <c r="R418" s="8"/>
      <c r="S418" s="8"/>
      <c r="T418" s="8"/>
      <c r="U418" s="8"/>
    </row>
    <row r="419" spans="1:21" s="143" customFormat="1" ht="71.25">
      <c r="A419" s="1"/>
      <c r="B419" s="168"/>
      <c r="C419" s="281" t="s">
        <v>558</v>
      </c>
      <c r="D419" s="281"/>
      <c r="E419" s="281"/>
      <c r="F419" s="281"/>
      <c r="G419" s="281"/>
      <c r="H419" s="281"/>
      <c r="I419" s="97" t="s">
        <v>364</v>
      </c>
      <c r="J419" s="163">
        <v>22</v>
      </c>
      <c r="K419" s="104"/>
      <c r="L419" s="105"/>
    </row>
    <row r="420" spans="1:21" s="143" customFormat="1" ht="71.25">
      <c r="A420" s="1"/>
      <c r="B420" s="102"/>
      <c r="C420" s="281" t="s">
        <v>559</v>
      </c>
      <c r="D420" s="282"/>
      <c r="E420" s="282"/>
      <c r="F420" s="282"/>
      <c r="G420" s="282"/>
      <c r="H420" s="282"/>
      <c r="I420" s="97" t="s">
        <v>366</v>
      </c>
      <c r="J420" s="163">
        <v>0</v>
      </c>
      <c r="K420" s="106"/>
      <c r="L420" s="107"/>
    </row>
    <row r="421" spans="1:21" s="143" customFormat="1" ht="85.5">
      <c r="A421" s="1"/>
      <c r="B421" s="102"/>
      <c r="C421" s="281" t="s">
        <v>560</v>
      </c>
      <c r="D421" s="282"/>
      <c r="E421" s="282"/>
      <c r="F421" s="282"/>
      <c r="G421" s="282"/>
      <c r="H421" s="282"/>
      <c r="I421" s="97" t="s">
        <v>368</v>
      </c>
      <c r="J421" s="163">
        <v>0</v>
      </c>
      <c r="K421" s="106"/>
      <c r="L421" s="107"/>
    </row>
    <row r="422" spans="1:21" s="143" customFormat="1" ht="35.1" customHeight="1">
      <c r="A422" s="1"/>
      <c r="B422" s="102"/>
      <c r="C422" s="281" t="s">
        <v>561</v>
      </c>
      <c r="D422" s="282"/>
      <c r="E422" s="282"/>
      <c r="F422" s="282"/>
      <c r="G422" s="282"/>
      <c r="H422" s="282"/>
      <c r="I422" s="277" t="s">
        <v>562</v>
      </c>
      <c r="J422" s="163" t="s">
        <v>567</v>
      </c>
      <c r="K422" s="106"/>
      <c r="L422" s="107"/>
    </row>
    <row r="423" spans="1:21" s="143" customFormat="1" ht="35.1" customHeight="1">
      <c r="A423" s="1"/>
      <c r="B423" s="102"/>
      <c r="C423" s="281" t="s">
        <v>563</v>
      </c>
      <c r="D423" s="282"/>
      <c r="E423" s="282"/>
      <c r="F423" s="282"/>
      <c r="G423" s="282"/>
      <c r="H423" s="282"/>
      <c r="I423" s="285"/>
      <c r="J423" s="163">
        <v>0</v>
      </c>
      <c r="K423" s="106"/>
      <c r="L423" s="107"/>
    </row>
    <row r="424" spans="1:21" s="143" customFormat="1" ht="85.5">
      <c r="A424" s="1"/>
      <c r="B424" s="102"/>
      <c r="C424" s="281" t="s">
        <v>564</v>
      </c>
      <c r="D424" s="282"/>
      <c r="E424" s="282"/>
      <c r="F424" s="282"/>
      <c r="G424" s="282"/>
      <c r="H424" s="282"/>
      <c r="I424" s="97" t="s">
        <v>373</v>
      </c>
      <c r="J424" s="163" t="s">
        <v>567</v>
      </c>
      <c r="K424" s="106"/>
      <c r="L424" s="107"/>
    </row>
    <row r="425" spans="1:21" s="143" customFormat="1" ht="71.25">
      <c r="A425" s="1"/>
      <c r="B425" s="102"/>
      <c r="C425" s="281" t="s">
        <v>565</v>
      </c>
      <c r="D425" s="282"/>
      <c r="E425" s="282"/>
      <c r="F425" s="282"/>
      <c r="G425" s="282"/>
      <c r="H425" s="282"/>
      <c r="I425" s="97" t="s">
        <v>375</v>
      </c>
      <c r="J425" s="163" t="s">
        <v>567</v>
      </c>
      <c r="K425" s="106"/>
      <c r="L425" s="107"/>
    </row>
    <row r="426" spans="1:21" s="143" customFormat="1" ht="71.25">
      <c r="A426" s="1"/>
      <c r="B426" s="102"/>
      <c r="C426" s="281" t="s">
        <v>566</v>
      </c>
      <c r="D426" s="282"/>
      <c r="E426" s="282"/>
      <c r="F426" s="282"/>
      <c r="G426" s="282"/>
      <c r="H426" s="282"/>
      <c r="I426" s="97" t="s">
        <v>377</v>
      </c>
      <c r="J426" s="163" t="s">
        <v>567</v>
      </c>
      <c r="K426" s="106"/>
      <c r="L426" s="107"/>
    </row>
    <row r="427" spans="1:21" s="143" customFormat="1" ht="71.25">
      <c r="A427" s="1"/>
      <c r="B427" s="102"/>
      <c r="C427" s="281" t="s">
        <v>568</v>
      </c>
      <c r="D427" s="282"/>
      <c r="E427" s="282"/>
      <c r="F427" s="282"/>
      <c r="G427" s="282"/>
      <c r="H427" s="282"/>
      <c r="I427" s="97" t="s">
        <v>379</v>
      </c>
      <c r="J427" s="163">
        <v>0</v>
      </c>
      <c r="K427" s="108"/>
      <c r="L427" s="109"/>
    </row>
    <row r="428" spans="1:21" s="61" customFormat="1">
      <c r="A428" s="1"/>
      <c r="B428" s="19"/>
      <c r="C428" s="19"/>
      <c r="D428" s="19"/>
      <c r="E428" s="19"/>
      <c r="F428" s="19"/>
      <c r="G428" s="19"/>
      <c r="H428" s="14"/>
      <c r="I428" s="14"/>
      <c r="J428" s="59"/>
      <c r="K428" s="60"/>
      <c r="L428" s="60"/>
    </row>
    <row r="429" spans="1:21" s="57" customFormat="1">
      <c r="A429" s="1"/>
      <c r="B429" s="58"/>
      <c r="C429" s="47"/>
      <c r="D429" s="47"/>
      <c r="E429" s="47"/>
      <c r="F429" s="47"/>
      <c r="G429" s="47"/>
      <c r="H429" s="62"/>
      <c r="I429" s="62"/>
      <c r="J429" s="59"/>
      <c r="K429" s="63"/>
      <c r="L429" s="63"/>
    </row>
    <row r="430" spans="1:21" s="168" customFormat="1">
      <c r="A430" s="1"/>
      <c r="B430" s="102"/>
      <c r="C430" s="4"/>
      <c r="D430" s="4"/>
      <c r="E430" s="4"/>
      <c r="F430" s="4"/>
      <c r="G430" s="4"/>
      <c r="H430" s="48"/>
      <c r="I430" s="48"/>
      <c r="J430" s="76"/>
      <c r="K430" s="77"/>
      <c r="L430" s="77"/>
    </row>
    <row r="431" spans="1:21" s="168" customFormat="1">
      <c r="A431" s="1"/>
      <c r="B431" s="19" t="s">
        <v>380</v>
      </c>
      <c r="C431" s="4"/>
      <c r="D431" s="4"/>
      <c r="E431" s="4"/>
      <c r="F431" s="4"/>
      <c r="G431" s="4"/>
      <c r="H431" s="48"/>
      <c r="I431" s="48"/>
      <c r="J431" s="76"/>
      <c r="K431" s="77"/>
      <c r="L431" s="77"/>
    </row>
    <row r="432" spans="1:21">
      <c r="A432" s="1"/>
      <c r="B432" s="19"/>
      <c r="C432" s="19"/>
      <c r="D432" s="19"/>
      <c r="E432" s="19"/>
      <c r="F432" s="19"/>
      <c r="G432" s="19"/>
      <c r="H432" s="14"/>
      <c r="I432" s="14"/>
      <c r="K432" s="50"/>
      <c r="L432" s="50"/>
      <c r="M432" s="8"/>
      <c r="N432" s="8"/>
      <c r="O432" s="8"/>
      <c r="P432" s="8"/>
      <c r="Q432" s="8"/>
      <c r="R432" s="8"/>
      <c r="S432" s="8"/>
      <c r="T432" s="8"/>
      <c r="U432" s="8"/>
    </row>
    <row r="433" spans="1:21">
      <c r="A433" s="1"/>
      <c r="B433" s="19"/>
      <c r="C433" s="4"/>
      <c r="D433" s="4"/>
      <c r="F433" s="4"/>
      <c r="G433" s="4"/>
      <c r="H433" s="48"/>
      <c r="I433" s="48"/>
      <c r="J433" s="51" t="s">
        <v>25</v>
      </c>
      <c r="K433" s="51" t="s">
        <v>743</v>
      </c>
      <c r="L433" s="51" t="s">
        <v>744</v>
      </c>
      <c r="M433" s="8"/>
      <c r="N433" s="8"/>
      <c r="O433" s="8"/>
      <c r="P433" s="8"/>
      <c r="Q433" s="8"/>
      <c r="R433" s="8"/>
      <c r="S433" s="8"/>
      <c r="T433" s="8"/>
      <c r="U433" s="8"/>
    </row>
    <row r="434" spans="1:21">
      <c r="A434" s="1"/>
      <c r="B434" s="2"/>
      <c r="C434" s="4"/>
      <c r="D434" s="4"/>
      <c r="F434" s="4"/>
      <c r="G434" s="4"/>
      <c r="H434" s="48"/>
      <c r="I434" s="52" t="s">
        <v>261</v>
      </c>
      <c r="J434" s="53"/>
      <c r="K434" s="54" t="s">
        <v>27</v>
      </c>
      <c r="L434" s="54" t="s">
        <v>748</v>
      </c>
      <c r="M434" s="8"/>
      <c r="N434" s="8"/>
      <c r="O434" s="8"/>
      <c r="P434" s="8"/>
      <c r="Q434" s="8"/>
      <c r="R434" s="8"/>
      <c r="S434" s="8"/>
      <c r="T434" s="8"/>
      <c r="U434" s="8"/>
    </row>
    <row r="435" spans="1:21" s="143" customFormat="1" ht="57">
      <c r="A435" s="1"/>
      <c r="B435" s="168"/>
      <c r="C435" s="263" t="s">
        <v>569</v>
      </c>
      <c r="D435" s="298"/>
      <c r="E435" s="298"/>
      <c r="F435" s="298"/>
      <c r="G435" s="298"/>
      <c r="H435" s="264"/>
      <c r="I435" s="97" t="s">
        <v>382</v>
      </c>
      <c r="J435" s="163" t="s">
        <v>567</v>
      </c>
      <c r="K435" s="104"/>
      <c r="L435" s="105"/>
    </row>
    <row r="436" spans="1:21" s="143" customFormat="1" ht="57">
      <c r="A436" s="1"/>
      <c r="B436" s="102"/>
      <c r="C436" s="263" t="s">
        <v>570</v>
      </c>
      <c r="D436" s="302"/>
      <c r="E436" s="302"/>
      <c r="F436" s="302"/>
      <c r="G436" s="302"/>
      <c r="H436" s="303"/>
      <c r="I436" s="97" t="s">
        <v>384</v>
      </c>
      <c r="J436" s="163">
        <v>36</v>
      </c>
      <c r="K436" s="106"/>
      <c r="L436" s="107"/>
    </row>
    <row r="437" spans="1:21" s="143" customFormat="1" ht="57">
      <c r="A437" s="1"/>
      <c r="B437" s="102"/>
      <c r="C437" s="263" t="s">
        <v>571</v>
      </c>
      <c r="D437" s="302"/>
      <c r="E437" s="302"/>
      <c r="F437" s="302"/>
      <c r="G437" s="302"/>
      <c r="H437" s="303"/>
      <c r="I437" s="97" t="s">
        <v>386</v>
      </c>
      <c r="J437" s="163">
        <v>37</v>
      </c>
      <c r="K437" s="106"/>
      <c r="L437" s="107"/>
    </row>
    <row r="438" spans="1:21" s="143" customFormat="1" ht="57">
      <c r="A438" s="1"/>
      <c r="B438" s="102"/>
      <c r="C438" s="263" t="s">
        <v>572</v>
      </c>
      <c r="D438" s="302"/>
      <c r="E438" s="302"/>
      <c r="F438" s="302"/>
      <c r="G438" s="302"/>
      <c r="H438" s="303"/>
      <c r="I438" s="97" t="s">
        <v>388</v>
      </c>
      <c r="J438" s="163">
        <v>0</v>
      </c>
      <c r="K438" s="106"/>
      <c r="L438" s="107"/>
    </row>
    <row r="439" spans="1:21" s="143" customFormat="1" ht="85.5">
      <c r="A439" s="1"/>
      <c r="B439" s="102"/>
      <c r="C439" s="263" t="s">
        <v>573</v>
      </c>
      <c r="D439" s="302"/>
      <c r="E439" s="302"/>
      <c r="F439" s="302"/>
      <c r="G439" s="302"/>
      <c r="H439" s="303"/>
      <c r="I439" s="97" t="s">
        <v>390</v>
      </c>
      <c r="J439" s="163" t="s">
        <v>567</v>
      </c>
      <c r="K439" s="106"/>
      <c r="L439" s="107"/>
    </row>
    <row r="440" spans="1:21" s="143" customFormat="1" ht="71.25">
      <c r="A440" s="1"/>
      <c r="B440" s="102"/>
      <c r="C440" s="263" t="s">
        <v>574</v>
      </c>
      <c r="D440" s="302"/>
      <c r="E440" s="302"/>
      <c r="F440" s="302"/>
      <c r="G440" s="302"/>
      <c r="H440" s="303"/>
      <c r="I440" s="97" t="s">
        <v>392</v>
      </c>
      <c r="J440" s="163" t="s">
        <v>567</v>
      </c>
      <c r="K440" s="106"/>
      <c r="L440" s="107"/>
    </row>
    <row r="441" spans="1:21" s="143" customFormat="1" ht="85.5">
      <c r="A441" s="1"/>
      <c r="B441" s="102"/>
      <c r="C441" s="263" t="s">
        <v>575</v>
      </c>
      <c r="D441" s="302"/>
      <c r="E441" s="302"/>
      <c r="F441" s="302"/>
      <c r="G441" s="302"/>
      <c r="H441" s="303"/>
      <c r="I441" s="97" t="s">
        <v>394</v>
      </c>
      <c r="J441" s="163">
        <v>0</v>
      </c>
      <c r="K441" s="106"/>
      <c r="L441" s="107"/>
    </row>
    <row r="442" spans="1:21" s="143" customFormat="1" ht="71.25">
      <c r="A442" s="1"/>
      <c r="B442" s="102"/>
      <c r="C442" s="263" t="s">
        <v>576</v>
      </c>
      <c r="D442" s="302"/>
      <c r="E442" s="302"/>
      <c r="F442" s="302"/>
      <c r="G442" s="302"/>
      <c r="H442" s="303"/>
      <c r="I442" s="97" t="s">
        <v>396</v>
      </c>
      <c r="J442" s="163">
        <v>0</v>
      </c>
      <c r="K442" s="108"/>
      <c r="L442" s="109"/>
    </row>
    <row r="443" spans="1:21" s="61" customFormat="1">
      <c r="A443" s="1"/>
      <c r="B443" s="19"/>
      <c r="C443" s="19"/>
      <c r="D443" s="19"/>
      <c r="E443" s="19"/>
      <c r="F443" s="19"/>
      <c r="G443" s="19"/>
      <c r="H443" s="14"/>
      <c r="I443" s="14"/>
      <c r="J443" s="59"/>
      <c r="K443" s="60"/>
      <c r="L443" s="60"/>
    </row>
    <row r="444" spans="1:21" s="57" customFormat="1">
      <c r="A444" s="1"/>
      <c r="B444" s="58"/>
      <c r="C444" s="47"/>
      <c r="D444" s="47"/>
      <c r="E444" s="47"/>
      <c r="F444" s="47"/>
      <c r="G444" s="47"/>
      <c r="H444" s="62"/>
      <c r="I444" s="62"/>
      <c r="J444" s="59"/>
      <c r="K444" s="63"/>
      <c r="L444" s="63"/>
    </row>
    <row r="445" spans="1:21" s="168" customFormat="1">
      <c r="A445" s="1"/>
      <c r="B445" s="102"/>
      <c r="C445" s="4"/>
      <c r="D445" s="4"/>
      <c r="E445" s="4"/>
      <c r="F445" s="4"/>
      <c r="G445" s="4"/>
      <c r="H445" s="48"/>
      <c r="I445" s="48"/>
      <c r="J445" s="76"/>
      <c r="K445" s="77"/>
      <c r="L445" s="77"/>
    </row>
    <row r="446" spans="1:21" s="168" customFormat="1">
      <c r="A446" s="1"/>
      <c r="B446" s="19" t="s">
        <v>577</v>
      </c>
      <c r="C446" s="4"/>
      <c r="D446" s="4"/>
      <c r="E446" s="4"/>
      <c r="F446" s="4"/>
      <c r="G446" s="4"/>
      <c r="H446" s="48"/>
      <c r="I446" s="48"/>
      <c r="J446" s="76"/>
      <c r="K446" s="77"/>
      <c r="L446" s="77"/>
    </row>
    <row r="447" spans="1:21">
      <c r="A447" s="1"/>
      <c r="B447" s="19"/>
      <c r="C447" s="19"/>
      <c r="D447" s="19"/>
      <c r="E447" s="19"/>
      <c r="F447" s="19"/>
      <c r="G447" s="19"/>
      <c r="H447" s="14"/>
      <c r="I447" s="14"/>
      <c r="K447" s="50"/>
      <c r="L447" s="50"/>
      <c r="M447" s="8"/>
      <c r="N447" s="8"/>
      <c r="O447" s="8"/>
      <c r="P447" s="8"/>
      <c r="Q447" s="8"/>
      <c r="R447" s="8"/>
      <c r="S447" s="8"/>
      <c r="T447" s="8"/>
      <c r="U447" s="8"/>
    </row>
    <row r="448" spans="1:21">
      <c r="A448" s="1"/>
      <c r="B448" s="19"/>
      <c r="C448" s="4"/>
      <c r="D448" s="4"/>
      <c r="F448" s="4"/>
      <c r="G448" s="4"/>
      <c r="H448" s="48"/>
      <c r="I448" s="48"/>
      <c r="J448" s="51" t="s">
        <v>25</v>
      </c>
      <c r="K448" s="51" t="s">
        <v>743</v>
      </c>
      <c r="L448" s="51" t="s">
        <v>744</v>
      </c>
      <c r="M448" s="8"/>
      <c r="N448" s="8"/>
      <c r="O448" s="8"/>
      <c r="P448" s="8"/>
      <c r="Q448" s="8"/>
      <c r="R448" s="8"/>
      <c r="S448" s="8"/>
      <c r="T448" s="8"/>
      <c r="U448" s="8"/>
    </row>
    <row r="449" spans="1:21">
      <c r="A449" s="1"/>
      <c r="B449" s="2"/>
      <c r="C449" s="4"/>
      <c r="D449" s="4"/>
      <c r="F449" s="4"/>
      <c r="G449" s="4"/>
      <c r="H449" s="48"/>
      <c r="I449" s="52" t="s">
        <v>261</v>
      </c>
      <c r="J449" s="53"/>
      <c r="K449" s="54" t="s">
        <v>27</v>
      </c>
      <c r="L449" s="54" t="s">
        <v>748</v>
      </c>
      <c r="M449" s="8"/>
      <c r="N449" s="8"/>
      <c r="O449" s="8"/>
      <c r="P449" s="8"/>
      <c r="Q449" s="8"/>
      <c r="R449" s="8"/>
      <c r="S449" s="8"/>
      <c r="T449" s="8"/>
      <c r="U449" s="8"/>
    </row>
    <row r="450" spans="1:21" s="143" customFormat="1" ht="42.75">
      <c r="A450" s="1"/>
      <c r="B450" s="168"/>
      <c r="C450" s="336" t="s">
        <v>578</v>
      </c>
      <c r="D450" s="337"/>
      <c r="E450" s="337"/>
      <c r="F450" s="337"/>
      <c r="G450" s="337"/>
      <c r="H450" s="338"/>
      <c r="I450" s="97" t="s">
        <v>399</v>
      </c>
      <c r="J450" s="163">
        <v>43</v>
      </c>
      <c r="K450" s="104"/>
      <c r="L450" s="105"/>
    </row>
    <row r="451" spans="1:21" s="143" customFormat="1" ht="57">
      <c r="A451" s="1"/>
      <c r="B451" s="58"/>
      <c r="C451" s="151"/>
      <c r="D451" s="177"/>
      <c r="E451" s="263" t="s">
        <v>579</v>
      </c>
      <c r="F451" s="302"/>
      <c r="G451" s="302"/>
      <c r="H451" s="303"/>
      <c r="I451" s="97" t="s">
        <v>401</v>
      </c>
      <c r="J451" s="163">
        <v>0</v>
      </c>
      <c r="K451" s="106"/>
      <c r="L451" s="107"/>
    </row>
    <row r="452" spans="1:21" s="143" customFormat="1" ht="57">
      <c r="A452" s="1"/>
      <c r="B452" s="58"/>
      <c r="C452" s="151"/>
      <c r="D452" s="177"/>
      <c r="E452" s="263" t="s">
        <v>580</v>
      </c>
      <c r="F452" s="302"/>
      <c r="G452" s="302"/>
      <c r="H452" s="303"/>
      <c r="I452" s="97" t="s">
        <v>403</v>
      </c>
      <c r="J452" s="163">
        <v>24</v>
      </c>
      <c r="K452" s="106"/>
      <c r="L452" s="107"/>
    </row>
    <row r="453" spans="1:21" s="143" customFormat="1" ht="71.25">
      <c r="A453" s="1"/>
      <c r="B453" s="58"/>
      <c r="C453" s="69"/>
      <c r="D453" s="70"/>
      <c r="E453" s="263" t="s">
        <v>581</v>
      </c>
      <c r="F453" s="302"/>
      <c r="G453" s="302"/>
      <c r="H453" s="303"/>
      <c r="I453" s="97" t="s">
        <v>405</v>
      </c>
      <c r="J453" s="163">
        <v>19</v>
      </c>
      <c r="K453" s="106"/>
      <c r="L453" s="107"/>
    </row>
    <row r="454" spans="1:21" s="143" customFormat="1" ht="57">
      <c r="A454" s="1"/>
      <c r="B454" s="58"/>
      <c r="C454" s="151"/>
      <c r="D454" s="177"/>
      <c r="E454" s="263" t="s">
        <v>582</v>
      </c>
      <c r="F454" s="302"/>
      <c r="G454" s="302"/>
      <c r="H454" s="303"/>
      <c r="I454" s="97" t="s">
        <v>407</v>
      </c>
      <c r="J454" s="163">
        <v>0</v>
      </c>
      <c r="K454" s="106"/>
      <c r="L454" s="107"/>
    </row>
    <row r="455" spans="1:21" s="143" customFormat="1" ht="42.75">
      <c r="A455" s="1"/>
      <c r="B455" s="58"/>
      <c r="C455" s="151"/>
      <c r="D455" s="177"/>
      <c r="E455" s="263" t="s">
        <v>583</v>
      </c>
      <c r="F455" s="302"/>
      <c r="G455" s="302"/>
      <c r="H455" s="303"/>
      <c r="I455" s="97" t="s">
        <v>409</v>
      </c>
      <c r="J455" s="163">
        <v>0</v>
      </c>
      <c r="K455" s="106"/>
      <c r="L455" s="107"/>
    </row>
    <row r="456" spans="1:21" s="143" customFormat="1" ht="57">
      <c r="A456" s="1"/>
      <c r="B456" s="58"/>
      <c r="C456" s="151"/>
      <c r="D456" s="177"/>
      <c r="E456" s="263" t="s">
        <v>584</v>
      </c>
      <c r="F456" s="302"/>
      <c r="G456" s="302"/>
      <c r="H456" s="303"/>
      <c r="I456" s="97" t="s">
        <v>411</v>
      </c>
      <c r="J456" s="163">
        <v>0</v>
      </c>
      <c r="K456" s="106"/>
      <c r="L456" s="107"/>
    </row>
    <row r="457" spans="1:21" s="143" customFormat="1" ht="57">
      <c r="A457" s="1"/>
      <c r="B457" s="58"/>
      <c r="C457" s="153"/>
      <c r="D457" s="178"/>
      <c r="E457" s="263" t="s">
        <v>585</v>
      </c>
      <c r="F457" s="302"/>
      <c r="G457" s="302"/>
      <c r="H457" s="303"/>
      <c r="I457" s="97" t="s">
        <v>413</v>
      </c>
      <c r="J457" s="163">
        <v>0</v>
      </c>
      <c r="K457" s="106"/>
      <c r="L457" s="107"/>
    </row>
    <row r="458" spans="1:21" s="143" customFormat="1" ht="57">
      <c r="A458" s="1"/>
      <c r="B458" s="58"/>
      <c r="C458" s="281" t="s">
        <v>586</v>
      </c>
      <c r="D458" s="282"/>
      <c r="E458" s="282"/>
      <c r="F458" s="282"/>
      <c r="G458" s="282"/>
      <c r="H458" s="282"/>
      <c r="I458" s="97" t="s">
        <v>415</v>
      </c>
      <c r="J458" s="163">
        <v>32</v>
      </c>
      <c r="K458" s="106"/>
      <c r="L458" s="107"/>
    </row>
    <row r="459" spans="1:21" s="143" customFormat="1" ht="57">
      <c r="A459" s="1"/>
      <c r="B459" s="58"/>
      <c r="C459" s="281" t="s">
        <v>587</v>
      </c>
      <c r="D459" s="282"/>
      <c r="E459" s="282"/>
      <c r="F459" s="282"/>
      <c r="G459" s="282"/>
      <c r="H459" s="282"/>
      <c r="I459" s="97" t="s">
        <v>417</v>
      </c>
      <c r="J459" s="163">
        <v>0</v>
      </c>
      <c r="K459" s="106"/>
      <c r="L459" s="107"/>
    </row>
    <row r="460" spans="1:21" s="143" customFormat="1" ht="57">
      <c r="A460" s="1"/>
      <c r="B460" s="58"/>
      <c r="C460" s="281" t="s">
        <v>588</v>
      </c>
      <c r="D460" s="282"/>
      <c r="E460" s="282"/>
      <c r="F460" s="282"/>
      <c r="G460" s="282"/>
      <c r="H460" s="282"/>
      <c r="I460" s="97" t="s">
        <v>419</v>
      </c>
      <c r="J460" s="163">
        <v>30</v>
      </c>
      <c r="K460" s="106"/>
      <c r="L460" s="107"/>
    </row>
    <row r="461" spans="1:21" s="143" customFormat="1" ht="42.75">
      <c r="A461" s="1"/>
      <c r="B461" s="58"/>
      <c r="C461" s="281" t="s">
        <v>589</v>
      </c>
      <c r="D461" s="282"/>
      <c r="E461" s="282"/>
      <c r="F461" s="282"/>
      <c r="G461" s="282"/>
      <c r="H461" s="282"/>
      <c r="I461" s="97" t="s">
        <v>421</v>
      </c>
      <c r="J461" s="163">
        <v>0</v>
      </c>
      <c r="K461" s="106"/>
      <c r="L461" s="107"/>
    </row>
    <row r="462" spans="1:21" s="143" customFormat="1" ht="57">
      <c r="A462" s="1"/>
      <c r="B462" s="58"/>
      <c r="C462" s="281" t="s">
        <v>590</v>
      </c>
      <c r="D462" s="282"/>
      <c r="E462" s="282"/>
      <c r="F462" s="282"/>
      <c r="G462" s="282"/>
      <c r="H462" s="282"/>
      <c r="I462" s="97" t="s">
        <v>423</v>
      </c>
      <c r="J462" s="163">
        <v>0</v>
      </c>
      <c r="K462" s="106"/>
      <c r="L462" s="107"/>
    </row>
    <row r="463" spans="1:21" s="143" customFormat="1" ht="57">
      <c r="A463" s="1"/>
      <c r="B463" s="58"/>
      <c r="C463" s="281" t="s">
        <v>591</v>
      </c>
      <c r="D463" s="282"/>
      <c r="E463" s="282"/>
      <c r="F463" s="282"/>
      <c r="G463" s="282"/>
      <c r="H463" s="282"/>
      <c r="I463" s="97" t="s">
        <v>425</v>
      </c>
      <c r="J463" s="163">
        <v>0</v>
      </c>
      <c r="K463" s="106"/>
      <c r="L463" s="107"/>
    </row>
    <row r="464" spans="1:21" s="143" customFormat="1" ht="71.25">
      <c r="A464" s="1"/>
      <c r="B464" s="58"/>
      <c r="C464" s="281" t="s">
        <v>592</v>
      </c>
      <c r="D464" s="282"/>
      <c r="E464" s="282"/>
      <c r="F464" s="282"/>
      <c r="G464" s="282"/>
      <c r="H464" s="282"/>
      <c r="I464" s="97" t="s">
        <v>427</v>
      </c>
      <c r="J464" s="163">
        <v>0</v>
      </c>
      <c r="K464" s="108"/>
      <c r="L464" s="109"/>
    </row>
    <row r="465" spans="1:21" s="61" customFormat="1">
      <c r="A465" s="1"/>
      <c r="B465" s="19"/>
      <c r="C465" s="19"/>
      <c r="D465" s="19"/>
      <c r="E465" s="19"/>
      <c r="F465" s="19"/>
      <c r="G465" s="19"/>
      <c r="H465" s="14"/>
      <c r="I465" s="14"/>
      <c r="J465" s="59"/>
      <c r="K465" s="60"/>
      <c r="L465" s="60"/>
    </row>
    <row r="466" spans="1:21" s="57" customFormat="1">
      <c r="A466" s="1"/>
      <c r="B466" s="58"/>
      <c r="C466" s="47"/>
      <c r="D466" s="47"/>
      <c r="E466" s="47"/>
      <c r="F466" s="47"/>
      <c r="G466" s="47"/>
      <c r="H466" s="62"/>
      <c r="I466" s="62"/>
      <c r="J466" s="59"/>
      <c r="K466" s="63"/>
      <c r="L466" s="63"/>
    </row>
    <row r="467" spans="1:21" s="168" customFormat="1">
      <c r="A467" s="1"/>
      <c r="B467" s="102"/>
      <c r="C467" s="4"/>
      <c r="D467" s="4"/>
      <c r="E467" s="4"/>
      <c r="F467" s="4"/>
      <c r="G467" s="4"/>
      <c r="H467" s="48"/>
      <c r="I467" s="48"/>
      <c r="J467" s="76"/>
      <c r="K467" s="77"/>
      <c r="L467" s="77"/>
    </row>
    <row r="468" spans="1:21">
      <c r="A468" s="1"/>
      <c r="B468" s="19"/>
      <c r="C468" s="19"/>
      <c r="D468" s="19"/>
      <c r="E468" s="19"/>
      <c r="F468" s="19"/>
      <c r="G468" s="19"/>
      <c r="H468" s="14"/>
      <c r="I468" s="14"/>
      <c r="K468" s="50"/>
      <c r="L468" s="50"/>
      <c r="M468" s="8"/>
      <c r="N468" s="8"/>
      <c r="O468" s="8"/>
      <c r="P468" s="8"/>
      <c r="Q468" s="8"/>
      <c r="R468" s="8"/>
      <c r="S468" s="8"/>
      <c r="T468" s="8"/>
      <c r="U468" s="8"/>
    </row>
    <row r="469" spans="1:21">
      <c r="A469" s="1"/>
      <c r="B469" s="19"/>
      <c r="C469" s="4"/>
      <c r="D469" s="4"/>
      <c r="F469" s="4"/>
      <c r="G469" s="4"/>
      <c r="H469" s="48"/>
      <c r="I469" s="48"/>
      <c r="J469" s="51" t="s">
        <v>25</v>
      </c>
      <c r="K469" s="51" t="s">
        <v>743</v>
      </c>
      <c r="L469" s="51" t="s">
        <v>744</v>
      </c>
      <c r="M469" s="8"/>
      <c r="N469" s="8"/>
      <c r="O469" s="8"/>
      <c r="P469" s="8"/>
      <c r="Q469" s="8"/>
      <c r="R469" s="8"/>
      <c r="S469" s="8"/>
      <c r="T469" s="8"/>
      <c r="U469" s="8"/>
    </row>
    <row r="470" spans="1:21">
      <c r="A470" s="1"/>
      <c r="B470" s="2"/>
      <c r="C470" s="4"/>
      <c r="D470" s="4"/>
      <c r="F470" s="4"/>
      <c r="G470" s="4"/>
      <c r="H470" s="48"/>
      <c r="I470" s="52" t="s">
        <v>261</v>
      </c>
      <c r="J470" s="53"/>
      <c r="K470" s="54" t="s">
        <v>27</v>
      </c>
      <c r="L470" s="54" t="s">
        <v>748</v>
      </c>
      <c r="M470" s="8"/>
      <c r="N470" s="8"/>
      <c r="O470" s="8"/>
      <c r="P470" s="8"/>
      <c r="Q470" s="8"/>
      <c r="R470" s="8"/>
      <c r="S470" s="8"/>
      <c r="T470" s="8"/>
      <c r="U470" s="8"/>
    </row>
    <row r="471" spans="1:21" s="57" customFormat="1" ht="42.75">
      <c r="A471" s="1"/>
      <c r="B471" s="58"/>
      <c r="C471" s="365" t="s">
        <v>428</v>
      </c>
      <c r="D471" s="357"/>
      <c r="E471" s="357"/>
      <c r="F471" s="357"/>
      <c r="G471" s="357"/>
      <c r="H471" s="358"/>
      <c r="I471" s="113" t="s">
        <v>429</v>
      </c>
      <c r="J471" s="179"/>
      <c r="K471" s="172"/>
      <c r="L471" s="172"/>
    </row>
    <row r="472" spans="1:21" s="57" customFormat="1" ht="42.75">
      <c r="A472" s="1"/>
      <c r="B472" s="58"/>
      <c r="C472" s="359" t="s">
        <v>430</v>
      </c>
      <c r="D472" s="360"/>
      <c r="E472" s="360"/>
      <c r="F472" s="360"/>
      <c r="G472" s="360"/>
      <c r="H472" s="360"/>
      <c r="I472" s="113" t="s">
        <v>431</v>
      </c>
      <c r="J472" s="179"/>
      <c r="K472" s="180"/>
      <c r="L472" s="180"/>
    </row>
    <row r="473" spans="1:21" s="57" customFormat="1" ht="35.1" customHeight="1">
      <c r="A473" s="1"/>
      <c r="B473" s="58"/>
      <c r="C473" s="355" t="s">
        <v>432</v>
      </c>
      <c r="D473" s="361"/>
      <c r="E473" s="361"/>
      <c r="F473" s="361"/>
      <c r="G473" s="361"/>
      <c r="H473" s="362"/>
      <c r="I473" s="283" t="s">
        <v>433</v>
      </c>
      <c r="J473" s="116">
        <v>0</v>
      </c>
      <c r="K473" s="117"/>
      <c r="L473" s="117"/>
    </row>
    <row r="474" spans="1:21" s="57" customFormat="1" ht="35.1" customHeight="1">
      <c r="A474" s="1"/>
      <c r="B474" s="58"/>
      <c r="C474" s="181"/>
      <c r="D474" s="182"/>
      <c r="E474" s="355" t="s">
        <v>434</v>
      </c>
      <c r="F474" s="356"/>
      <c r="G474" s="357"/>
      <c r="H474" s="358"/>
      <c r="I474" s="322"/>
      <c r="J474" s="116">
        <v>0</v>
      </c>
      <c r="K474" s="117"/>
      <c r="L474" s="117"/>
    </row>
    <row r="475" spans="1:21" s="57" customFormat="1" ht="45" customHeight="1">
      <c r="A475" s="1"/>
      <c r="B475" s="58"/>
      <c r="C475" s="183"/>
      <c r="D475" s="184"/>
      <c r="E475" s="363"/>
      <c r="F475" s="364"/>
      <c r="G475" s="352" t="s">
        <v>435</v>
      </c>
      <c r="H475" s="354"/>
      <c r="I475" s="323"/>
      <c r="J475" s="116">
        <v>0</v>
      </c>
      <c r="K475" s="117"/>
      <c r="L475" s="117"/>
    </row>
    <row r="476" spans="1:21" s="61" customFormat="1">
      <c r="A476" s="1"/>
      <c r="B476" s="19"/>
      <c r="C476" s="47"/>
      <c r="D476" s="47"/>
      <c r="E476" s="19"/>
      <c r="F476" s="19"/>
      <c r="G476" s="19"/>
      <c r="H476" s="14"/>
      <c r="I476" s="14"/>
      <c r="J476" s="59"/>
      <c r="K476" s="60"/>
      <c r="L476" s="60"/>
    </row>
    <row r="477" spans="1:21" s="57" customFormat="1">
      <c r="A477" s="1"/>
      <c r="B477" s="58"/>
      <c r="C477" s="47"/>
      <c r="D477" s="47"/>
      <c r="E477" s="47"/>
      <c r="F477" s="47"/>
      <c r="G477" s="47"/>
      <c r="H477" s="62"/>
      <c r="I477" s="62"/>
      <c r="J477" s="59"/>
      <c r="K477" s="63"/>
      <c r="L477" s="63"/>
    </row>
    <row r="478" spans="1:21" s="61" customFormat="1">
      <c r="A478" s="1"/>
      <c r="B478" s="58"/>
      <c r="C478" s="4"/>
      <c r="D478" s="4"/>
      <c r="E478" s="4"/>
      <c r="F478" s="4"/>
      <c r="G478" s="4"/>
      <c r="H478" s="48"/>
      <c r="I478" s="48"/>
      <c r="J478" s="76"/>
      <c r="K478" s="77"/>
      <c r="L478" s="77"/>
    </row>
    <row r="479" spans="1:21" s="61" customFormat="1">
      <c r="A479" s="1"/>
      <c r="B479" s="19" t="s">
        <v>593</v>
      </c>
      <c r="C479" s="4"/>
      <c r="D479" s="4"/>
      <c r="E479" s="4"/>
      <c r="F479" s="4"/>
      <c r="G479" s="4"/>
      <c r="H479" s="48"/>
      <c r="I479" s="48"/>
      <c r="J479" s="76"/>
      <c r="K479" s="77"/>
      <c r="L479" s="77"/>
    </row>
    <row r="480" spans="1:21">
      <c r="A480" s="1"/>
      <c r="B480" s="19"/>
      <c r="C480" s="19"/>
      <c r="D480" s="19"/>
      <c r="E480" s="19"/>
      <c r="F480" s="19"/>
      <c r="G480" s="19"/>
      <c r="H480" s="14"/>
      <c r="I480" s="14"/>
      <c r="K480" s="50"/>
      <c r="L480" s="50"/>
      <c r="M480" s="8"/>
      <c r="N480" s="8"/>
      <c r="O480" s="8"/>
      <c r="P480" s="8"/>
      <c r="Q480" s="8"/>
      <c r="R480" s="8"/>
      <c r="S480" s="8"/>
      <c r="T480" s="8"/>
      <c r="U480" s="8"/>
    </row>
    <row r="481" spans="1:21">
      <c r="A481" s="1"/>
      <c r="B481" s="19"/>
      <c r="C481" s="4"/>
      <c r="D481" s="4"/>
      <c r="F481" s="4"/>
      <c r="G481" s="4"/>
      <c r="H481" s="48"/>
      <c r="I481" s="48"/>
      <c r="J481" s="51" t="s">
        <v>25</v>
      </c>
      <c r="K481" s="51" t="s">
        <v>743</v>
      </c>
      <c r="L481" s="51" t="s">
        <v>744</v>
      </c>
      <c r="M481" s="8"/>
      <c r="N481" s="8"/>
      <c r="O481" s="8"/>
      <c r="P481" s="8"/>
      <c r="Q481" s="8"/>
      <c r="R481" s="8"/>
      <c r="S481" s="8"/>
      <c r="T481" s="8"/>
      <c r="U481" s="8"/>
    </row>
    <row r="482" spans="1:21">
      <c r="A482" s="1"/>
      <c r="B482" s="2"/>
      <c r="C482" s="4"/>
      <c r="D482" s="4"/>
      <c r="F482" s="4"/>
      <c r="G482" s="4"/>
      <c r="H482" s="48"/>
      <c r="I482" s="52" t="s">
        <v>261</v>
      </c>
      <c r="J482" s="53"/>
      <c r="K482" s="54" t="s">
        <v>27</v>
      </c>
      <c r="L482" s="54" t="s">
        <v>748</v>
      </c>
      <c r="M482" s="8"/>
      <c r="N482" s="8"/>
      <c r="O482" s="8"/>
      <c r="P482" s="8"/>
      <c r="Q482" s="8"/>
      <c r="R482" s="8"/>
      <c r="S482" s="8"/>
      <c r="T482" s="8"/>
      <c r="U482" s="8"/>
    </row>
    <row r="483" spans="1:21" s="57" customFormat="1" ht="57">
      <c r="A483" s="1"/>
      <c r="B483" s="2"/>
      <c r="C483" s="263" t="s">
        <v>437</v>
      </c>
      <c r="D483" s="298"/>
      <c r="E483" s="298"/>
      <c r="F483" s="298"/>
      <c r="G483" s="298"/>
      <c r="H483" s="264"/>
      <c r="I483" s="97" t="s">
        <v>438</v>
      </c>
      <c r="J483" s="169">
        <v>15</v>
      </c>
      <c r="K483" s="185"/>
      <c r="L483" s="186"/>
    </row>
    <row r="484" spans="1:21" s="143" customFormat="1" ht="85.5">
      <c r="A484" s="1"/>
      <c r="B484" s="102"/>
      <c r="C484" s="263" t="s">
        <v>594</v>
      </c>
      <c r="D484" s="302"/>
      <c r="E484" s="302"/>
      <c r="F484" s="302"/>
      <c r="G484" s="302"/>
      <c r="H484" s="303"/>
      <c r="I484" s="97" t="s">
        <v>440</v>
      </c>
      <c r="J484" s="163" t="s">
        <v>567</v>
      </c>
      <c r="K484" s="187"/>
      <c r="L484" s="188"/>
    </row>
    <row r="485" spans="1:21" s="143" customFormat="1" ht="42.75">
      <c r="A485" s="1"/>
      <c r="B485" s="102"/>
      <c r="C485" s="263" t="s">
        <v>595</v>
      </c>
      <c r="D485" s="302"/>
      <c r="E485" s="302"/>
      <c r="F485" s="302"/>
      <c r="G485" s="302"/>
      <c r="H485" s="303"/>
      <c r="I485" s="97" t="s">
        <v>442</v>
      </c>
      <c r="J485" s="163" t="s">
        <v>567</v>
      </c>
      <c r="K485" s="187"/>
      <c r="L485" s="188"/>
    </row>
    <row r="486" spans="1:21" s="143" customFormat="1" ht="71.25">
      <c r="A486" s="1"/>
      <c r="B486" s="102"/>
      <c r="C486" s="263" t="s">
        <v>596</v>
      </c>
      <c r="D486" s="302"/>
      <c r="E486" s="302"/>
      <c r="F486" s="302"/>
      <c r="G486" s="302"/>
      <c r="H486" s="303"/>
      <c r="I486" s="97" t="s">
        <v>444</v>
      </c>
      <c r="J486" s="163">
        <v>0</v>
      </c>
      <c r="K486" s="189"/>
      <c r="L486" s="190"/>
    </row>
    <row r="487" spans="1:21" s="61" customFormat="1">
      <c r="A487" s="1"/>
      <c r="B487" s="19"/>
      <c r="C487" s="19"/>
      <c r="D487" s="19"/>
      <c r="E487" s="19"/>
      <c r="F487" s="19"/>
      <c r="G487" s="19"/>
      <c r="H487" s="14"/>
      <c r="I487" s="14"/>
      <c r="J487" s="59"/>
      <c r="K487" s="60"/>
      <c r="L487" s="60"/>
    </row>
    <row r="488" spans="1:21" s="57" customFormat="1">
      <c r="A488" s="1"/>
      <c r="B488" s="58"/>
      <c r="C488" s="47"/>
      <c r="D488" s="47"/>
      <c r="E488" s="47"/>
      <c r="F488" s="47"/>
      <c r="G488" s="47"/>
      <c r="H488" s="62"/>
      <c r="I488" s="62"/>
      <c r="J488" s="59"/>
      <c r="K488" s="63"/>
      <c r="L488" s="63"/>
    </row>
    <row r="489" spans="1:21" s="168" customFormat="1">
      <c r="A489" s="1"/>
      <c r="C489" s="4"/>
      <c r="D489" s="4"/>
      <c r="E489" s="4"/>
      <c r="F489" s="4"/>
      <c r="G489" s="4"/>
      <c r="H489" s="48"/>
      <c r="I489" s="48"/>
      <c r="J489" s="76"/>
      <c r="K489" s="77"/>
      <c r="L489" s="77"/>
    </row>
    <row r="490" spans="1:21" s="168" customFormat="1">
      <c r="A490" s="1"/>
      <c r="B490" s="19" t="s">
        <v>597</v>
      </c>
      <c r="C490" s="4"/>
      <c r="D490" s="4"/>
      <c r="E490" s="4"/>
      <c r="F490" s="4"/>
      <c r="G490" s="4"/>
      <c r="H490" s="48"/>
      <c r="I490" s="48"/>
      <c r="J490" s="76"/>
      <c r="K490" s="77"/>
      <c r="L490" s="77"/>
    </row>
    <row r="491" spans="1:21">
      <c r="A491" s="1"/>
      <c r="B491" s="19"/>
      <c r="C491" s="19"/>
      <c r="D491" s="19"/>
      <c r="E491" s="19"/>
      <c r="F491" s="19"/>
      <c r="G491" s="19"/>
      <c r="H491" s="14"/>
      <c r="I491" s="14"/>
      <c r="K491" s="50"/>
      <c r="L491" s="50"/>
      <c r="M491" s="8"/>
      <c r="N491" s="8"/>
      <c r="O491" s="8"/>
      <c r="P491" s="8"/>
      <c r="Q491" s="8"/>
      <c r="R491" s="8"/>
      <c r="S491" s="8"/>
      <c r="T491" s="8"/>
      <c r="U491" s="8"/>
    </row>
    <row r="492" spans="1:21">
      <c r="A492" s="1"/>
      <c r="B492" s="19"/>
      <c r="C492" s="4"/>
      <c r="D492" s="4"/>
      <c r="F492" s="4"/>
      <c r="G492" s="4"/>
      <c r="H492" s="48"/>
      <c r="I492" s="48"/>
      <c r="J492" s="51" t="s">
        <v>25</v>
      </c>
      <c r="K492" s="51" t="s">
        <v>743</v>
      </c>
      <c r="L492" s="51" t="s">
        <v>744</v>
      </c>
      <c r="M492" s="8"/>
      <c r="N492" s="8"/>
      <c r="O492" s="8"/>
      <c r="P492" s="8"/>
      <c r="Q492" s="8"/>
      <c r="R492" s="8"/>
      <c r="S492" s="8"/>
      <c r="T492" s="8"/>
      <c r="U492" s="8"/>
    </row>
    <row r="493" spans="1:21">
      <c r="A493" s="1"/>
      <c r="B493" s="2"/>
      <c r="C493" s="4"/>
      <c r="D493" s="4"/>
      <c r="F493" s="4"/>
      <c r="G493" s="4"/>
      <c r="H493" s="48"/>
      <c r="I493" s="52" t="s">
        <v>261</v>
      </c>
      <c r="J493" s="53"/>
      <c r="K493" s="54" t="s">
        <v>27</v>
      </c>
      <c r="L493" s="54" t="s">
        <v>748</v>
      </c>
      <c r="M493" s="8"/>
      <c r="N493" s="8"/>
      <c r="O493" s="8"/>
      <c r="P493" s="8"/>
      <c r="Q493" s="8"/>
      <c r="R493" s="8"/>
      <c r="S493" s="8"/>
      <c r="T493" s="8"/>
      <c r="U493" s="8"/>
    </row>
    <row r="494" spans="1:21" s="143" customFormat="1" ht="42.75">
      <c r="A494" s="1"/>
      <c r="B494" s="168"/>
      <c r="C494" s="263" t="s">
        <v>598</v>
      </c>
      <c r="D494" s="298"/>
      <c r="E494" s="298"/>
      <c r="F494" s="298"/>
      <c r="G494" s="298"/>
      <c r="H494" s="264"/>
      <c r="I494" s="97" t="s">
        <v>447</v>
      </c>
      <c r="J494" s="163">
        <v>0</v>
      </c>
      <c r="K494" s="185"/>
      <c r="L494" s="186"/>
    </row>
    <row r="495" spans="1:21" s="143" customFormat="1" ht="57">
      <c r="A495" s="1"/>
      <c r="B495" s="102"/>
      <c r="C495" s="263" t="s">
        <v>599</v>
      </c>
      <c r="D495" s="302"/>
      <c r="E495" s="302"/>
      <c r="F495" s="302"/>
      <c r="G495" s="302"/>
      <c r="H495" s="303"/>
      <c r="I495" s="97" t="s">
        <v>449</v>
      </c>
      <c r="J495" s="163">
        <v>0</v>
      </c>
      <c r="K495" s="187"/>
      <c r="L495" s="188"/>
    </row>
    <row r="496" spans="1:21" s="143" customFormat="1" ht="57">
      <c r="A496" s="1"/>
      <c r="B496" s="102"/>
      <c r="C496" s="263" t="s">
        <v>600</v>
      </c>
      <c r="D496" s="302"/>
      <c r="E496" s="302"/>
      <c r="F496" s="302"/>
      <c r="G496" s="302"/>
      <c r="H496" s="303"/>
      <c r="I496" s="97" t="s">
        <v>451</v>
      </c>
      <c r="J496" s="163">
        <v>0</v>
      </c>
      <c r="K496" s="187"/>
      <c r="L496" s="188"/>
    </row>
    <row r="497" spans="1:21" s="143" customFormat="1" ht="57">
      <c r="A497" s="1"/>
      <c r="B497" s="102"/>
      <c r="C497" s="263" t="s">
        <v>452</v>
      </c>
      <c r="D497" s="302"/>
      <c r="E497" s="302"/>
      <c r="F497" s="302"/>
      <c r="G497" s="302"/>
      <c r="H497" s="303"/>
      <c r="I497" s="97" t="s">
        <v>453</v>
      </c>
      <c r="J497" s="163">
        <v>0</v>
      </c>
      <c r="K497" s="187"/>
      <c r="L497" s="188"/>
    </row>
    <row r="498" spans="1:21" s="143" customFormat="1" ht="57">
      <c r="A498" s="1"/>
      <c r="B498" s="102"/>
      <c r="C498" s="263" t="s">
        <v>601</v>
      </c>
      <c r="D498" s="302"/>
      <c r="E498" s="302"/>
      <c r="F498" s="302"/>
      <c r="G498" s="302"/>
      <c r="H498" s="303"/>
      <c r="I498" s="97" t="s">
        <v>456</v>
      </c>
      <c r="J498" s="163">
        <v>0</v>
      </c>
      <c r="K498" s="189"/>
      <c r="L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743</v>
      </c>
      <c r="L506" s="51" t="s">
        <v>744</v>
      </c>
      <c r="M506" s="8"/>
    </row>
    <row r="507" spans="1:21" s="143" customFormat="1">
      <c r="A507" s="1"/>
      <c r="B507" s="2"/>
      <c r="C507" s="4"/>
      <c r="D507" s="4"/>
      <c r="E507" s="4"/>
      <c r="F507" s="4"/>
      <c r="G507" s="4"/>
      <c r="H507" s="48"/>
      <c r="I507" s="52" t="s">
        <v>261</v>
      </c>
      <c r="J507" s="193"/>
      <c r="K507" s="112" t="s">
        <v>27</v>
      </c>
      <c r="L507" s="112" t="s">
        <v>748</v>
      </c>
      <c r="M507" s="8"/>
    </row>
    <row r="508" spans="1:21" s="143" customFormat="1" ht="17.25" customHeight="1">
      <c r="A508" s="1"/>
      <c r="B508" s="168"/>
      <c r="C508" s="355" t="s">
        <v>458</v>
      </c>
      <c r="D508" s="356"/>
      <c r="E508" s="356"/>
      <c r="F508" s="356"/>
      <c r="G508" s="356"/>
      <c r="H508" s="366"/>
      <c r="I508" s="373" t="s">
        <v>603</v>
      </c>
      <c r="J508" s="374"/>
      <c r="K508" s="194"/>
      <c r="L508" s="194"/>
      <c r="M508" s="8"/>
    </row>
    <row r="509" spans="1:21" s="143" customFormat="1" ht="17.25" customHeight="1">
      <c r="A509" s="1"/>
      <c r="B509" s="195"/>
      <c r="C509" s="367"/>
      <c r="D509" s="368"/>
      <c r="E509" s="368"/>
      <c r="F509" s="368"/>
      <c r="G509" s="368"/>
      <c r="H509" s="369"/>
      <c r="I509" s="373"/>
      <c r="J509" s="375"/>
      <c r="K509" s="196"/>
      <c r="L509" s="196"/>
      <c r="M509" s="8"/>
    </row>
    <row r="510" spans="1:21" s="143" customFormat="1" ht="17.25" customHeight="1">
      <c r="A510" s="1"/>
      <c r="B510" s="195"/>
      <c r="C510" s="367"/>
      <c r="D510" s="368"/>
      <c r="E510" s="368"/>
      <c r="F510" s="368"/>
      <c r="G510" s="368"/>
      <c r="H510" s="369"/>
      <c r="I510" s="373"/>
      <c r="J510" s="375"/>
      <c r="K510" s="197" t="s">
        <v>41</v>
      </c>
      <c r="L510" s="197" t="s">
        <v>41</v>
      </c>
      <c r="M510" s="8"/>
    </row>
    <row r="511" spans="1:21" s="143" customFormat="1" ht="17.25" customHeight="1">
      <c r="A511" s="1"/>
      <c r="B511" s="195"/>
      <c r="C511" s="367"/>
      <c r="D511" s="368"/>
      <c r="E511" s="368"/>
      <c r="F511" s="368"/>
      <c r="G511" s="368"/>
      <c r="H511" s="369"/>
      <c r="I511" s="373"/>
      <c r="J511" s="375"/>
      <c r="K511" s="198"/>
      <c r="L511" s="198"/>
      <c r="M511" s="8"/>
    </row>
    <row r="512" spans="1:21" s="143" customFormat="1" ht="17.25" customHeight="1">
      <c r="A512" s="1"/>
      <c r="B512" s="195"/>
      <c r="C512" s="370"/>
      <c r="D512" s="371"/>
      <c r="E512" s="371"/>
      <c r="F512" s="371"/>
      <c r="G512" s="371"/>
      <c r="H512" s="372"/>
      <c r="I512" s="373"/>
      <c r="J512" s="376"/>
      <c r="K512" s="199"/>
      <c r="L512" s="199"/>
      <c r="M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812</v>
      </c>
      <c r="C3" s="11"/>
      <c r="D3" s="11"/>
      <c r="E3" s="11"/>
      <c r="F3" s="11"/>
      <c r="G3" s="11"/>
      <c r="H3" s="9"/>
    </row>
    <row r="4" spans="1:22">
      <c r="A4" s="1"/>
      <c r="B4" s="12" t="s">
        <v>813</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6"/>
    </row>
    <row r="11" spans="1:22" s="22" customFormat="1">
      <c r="A11" s="1"/>
      <c r="B11" s="18"/>
      <c r="C11" s="20"/>
      <c r="D11" s="20"/>
      <c r="E11" s="20"/>
      <c r="F11" s="20"/>
      <c r="G11" s="20"/>
      <c r="H11" s="21"/>
      <c r="I11" s="251" t="s">
        <v>6</v>
      </c>
      <c r="J11" s="252"/>
      <c r="K11" s="24"/>
      <c r="L11" s="24"/>
    </row>
    <row r="12" spans="1:22" s="22" customFormat="1">
      <c r="A12" s="1"/>
      <c r="B12" s="25"/>
      <c r="C12" s="20"/>
      <c r="D12" s="20"/>
      <c r="E12" s="20"/>
      <c r="F12" s="20"/>
      <c r="G12" s="20"/>
      <c r="H12" s="21"/>
      <c r="I12" s="251" t="s">
        <v>7</v>
      </c>
      <c r="J12" s="252"/>
      <c r="K12" s="26" t="s">
        <v>462</v>
      </c>
      <c r="L12" s="26" t="s">
        <v>463</v>
      </c>
    </row>
    <row r="13" spans="1:22" s="22" customFormat="1">
      <c r="A13" s="1"/>
      <c r="B13" s="25"/>
      <c r="C13" s="20"/>
      <c r="D13" s="20"/>
      <c r="E13" s="20"/>
      <c r="F13" s="20"/>
      <c r="G13" s="20"/>
      <c r="H13" s="21"/>
      <c r="I13" s="251" t="s">
        <v>9</v>
      </c>
      <c r="J13" s="252"/>
      <c r="K13" s="27"/>
      <c r="L13" s="27"/>
    </row>
    <row r="14" spans="1:22" s="22" customFormat="1">
      <c r="A14" s="1"/>
      <c r="B14" s="18"/>
      <c r="C14" s="20"/>
      <c r="D14" s="20"/>
      <c r="E14" s="20"/>
      <c r="F14" s="20"/>
      <c r="G14" s="20"/>
      <c r="H14" s="21"/>
      <c r="I14" s="251" t="s">
        <v>10</v>
      </c>
      <c r="J14" s="252"/>
      <c r="K14" s="28"/>
      <c r="L14" s="28"/>
    </row>
    <row r="15" spans="1:22" s="22" customFormat="1">
      <c r="A15" s="1"/>
      <c r="B15" s="18"/>
      <c r="C15" s="20"/>
      <c r="D15" s="20"/>
      <c r="E15" s="20"/>
      <c r="F15" s="20"/>
      <c r="G15" s="20"/>
      <c r="H15" s="21"/>
      <c r="I15" s="251" t="s">
        <v>13</v>
      </c>
      <c r="J15" s="252"/>
      <c r="K15" s="29"/>
      <c r="L15" s="29"/>
      <c r="M15" s="8"/>
    </row>
    <row r="16" spans="1:22" s="22" customFormat="1">
      <c r="A16" s="1"/>
      <c r="B16" s="18"/>
      <c r="C16" s="3"/>
      <c r="D16" s="3"/>
      <c r="E16" s="4"/>
      <c r="F16" s="3"/>
      <c r="G16" s="30"/>
      <c r="H16" s="5"/>
      <c r="I16" s="5"/>
      <c r="J16" s="6"/>
      <c r="K16" s="7"/>
      <c r="L16" s="7"/>
      <c r="M16" s="8"/>
    </row>
    <row r="17" spans="1:22">
      <c r="A17" s="1"/>
      <c r="B17" s="18"/>
      <c r="K17" s="7"/>
      <c r="L17" s="7"/>
      <c r="M17" s="8"/>
      <c r="N17" s="8"/>
      <c r="O17" s="8"/>
      <c r="P17" s="8"/>
      <c r="Q17" s="8"/>
      <c r="R17" s="8"/>
      <c r="S17" s="8"/>
      <c r="T17" s="8"/>
      <c r="U17" s="8"/>
    </row>
    <row r="18" spans="1:22" s="22" customFormat="1">
      <c r="A18" s="1"/>
      <c r="B18" s="19" t="s">
        <v>14</v>
      </c>
      <c r="C18" s="20"/>
      <c r="D18" s="20"/>
      <c r="E18" s="20"/>
      <c r="F18" s="20"/>
      <c r="G18" s="20"/>
      <c r="H18" s="21"/>
      <c r="I18" s="21"/>
      <c r="J18" s="6"/>
      <c r="K18" s="7"/>
      <c r="L18" s="7"/>
      <c r="M18" s="8"/>
    </row>
    <row r="19" spans="1:22" s="22" customFormat="1">
      <c r="A19" s="1"/>
      <c r="B19" s="19"/>
      <c r="C19" s="19"/>
      <c r="D19" s="19"/>
      <c r="E19" s="19"/>
      <c r="F19" s="19"/>
      <c r="G19" s="19"/>
      <c r="H19" s="14"/>
      <c r="I19" s="14"/>
      <c r="J19" s="6"/>
      <c r="K19" s="7"/>
      <c r="L19" s="7"/>
      <c r="M19" s="8"/>
    </row>
    <row r="20" spans="1:22" s="22" customFormat="1">
      <c r="A20" s="1"/>
      <c r="B20" s="23"/>
      <c r="C20" s="20"/>
      <c r="D20" s="20"/>
      <c r="E20" s="20"/>
      <c r="F20" s="20"/>
      <c r="G20" s="20"/>
      <c r="H20" s="21"/>
      <c r="I20" s="253" t="s">
        <v>4</v>
      </c>
      <c r="J20" s="254"/>
      <c r="K20" s="255" t="s">
        <v>5</v>
      </c>
      <c r="L20" s="256"/>
    </row>
    <row r="21" spans="1:22" s="22" customFormat="1">
      <c r="A21" s="1"/>
      <c r="B21" s="18"/>
      <c r="C21" s="20"/>
      <c r="D21" s="20"/>
      <c r="E21" s="20"/>
      <c r="F21" s="20"/>
      <c r="G21" s="20"/>
      <c r="H21" s="21"/>
      <c r="I21" s="251" t="s">
        <v>6</v>
      </c>
      <c r="J21" s="252"/>
      <c r="K21" s="24"/>
      <c r="L21" s="24"/>
    </row>
    <row r="22" spans="1:22" s="22" customFormat="1">
      <c r="A22" s="1"/>
      <c r="B22" s="25"/>
      <c r="C22" s="20"/>
      <c r="D22" s="20"/>
      <c r="E22" s="20"/>
      <c r="F22" s="20"/>
      <c r="G22" s="20"/>
      <c r="H22" s="21"/>
      <c r="I22" s="251" t="s">
        <v>7</v>
      </c>
      <c r="J22" s="252"/>
      <c r="K22" s="26" t="s">
        <v>462</v>
      </c>
      <c r="L22" s="26" t="s">
        <v>463</v>
      </c>
    </row>
    <row r="23" spans="1:22" s="22" customFormat="1">
      <c r="A23" s="1"/>
      <c r="B23" s="25"/>
      <c r="C23" s="20"/>
      <c r="D23" s="20"/>
      <c r="E23" s="20"/>
      <c r="F23" s="20"/>
      <c r="G23" s="20"/>
      <c r="H23" s="21"/>
      <c r="I23" s="251" t="s">
        <v>9</v>
      </c>
      <c r="J23" s="252"/>
      <c r="K23" s="27"/>
      <c r="L23" s="27"/>
    </row>
    <row r="24" spans="1:22" s="22" customFormat="1">
      <c r="A24" s="1"/>
      <c r="B24" s="18"/>
      <c r="C24" s="20"/>
      <c r="D24" s="20"/>
      <c r="E24" s="20"/>
      <c r="F24" s="20"/>
      <c r="G24" s="20"/>
      <c r="H24" s="21"/>
      <c r="I24" s="251" t="s">
        <v>10</v>
      </c>
      <c r="J24" s="252"/>
      <c r="K24" s="28"/>
      <c r="L24" s="28"/>
    </row>
    <row r="25" spans="1:22" s="22" customFormat="1">
      <c r="A25" s="1"/>
      <c r="B25" s="18"/>
      <c r="C25" s="20"/>
      <c r="D25" s="20"/>
      <c r="E25" s="20"/>
      <c r="F25" s="20"/>
      <c r="G25" s="20"/>
      <c r="H25" s="21"/>
      <c r="I25" s="251" t="s">
        <v>15</v>
      </c>
      <c r="J25" s="252"/>
      <c r="K25" s="29"/>
      <c r="L25" s="29"/>
      <c r="M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814</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815</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462</v>
      </c>
      <c r="L48" s="51" t="s">
        <v>463</v>
      </c>
      <c r="M48" s="8"/>
      <c r="N48" s="8"/>
      <c r="O48" s="8"/>
      <c r="P48" s="8"/>
      <c r="Q48" s="8"/>
      <c r="R48" s="8"/>
      <c r="S48" s="8"/>
      <c r="T48" s="8"/>
      <c r="U48" s="8"/>
    </row>
    <row r="49" spans="1:21">
      <c r="A49" s="1"/>
      <c r="B49" s="2"/>
      <c r="C49" s="4"/>
      <c r="D49" s="4"/>
      <c r="F49" s="4"/>
      <c r="G49" s="4"/>
      <c r="H49" s="48"/>
      <c r="I49" s="52" t="s">
        <v>816</v>
      </c>
      <c r="J49" s="53"/>
      <c r="K49" s="54" t="s">
        <v>27</v>
      </c>
      <c r="L49" s="54" t="s">
        <v>27</v>
      </c>
      <c r="M49" s="8"/>
      <c r="N49" s="8"/>
      <c r="O49" s="8"/>
      <c r="P49" s="8"/>
      <c r="Q49" s="8"/>
      <c r="R49" s="8"/>
      <c r="S49" s="8"/>
      <c r="T49" s="8"/>
      <c r="U49" s="8"/>
    </row>
    <row r="50" spans="1:21" s="57" customFormat="1" ht="27" customHeight="1">
      <c r="A50" s="1"/>
      <c r="B50" s="2"/>
      <c r="C50" s="271" t="s">
        <v>29</v>
      </c>
      <c r="D50" s="272"/>
      <c r="E50" s="273" t="s">
        <v>30</v>
      </c>
      <c r="F50" s="274"/>
      <c r="G50" s="275"/>
      <c r="H50" s="276"/>
      <c r="I50" s="277" t="s">
        <v>31</v>
      </c>
      <c r="J50" s="55">
        <v>100</v>
      </c>
      <c r="K50" s="56">
        <v>70</v>
      </c>
      <c r="L50" s="56">
        <v>30</v>
      </c>
    </row>
    <row r="51" spans="1:21" s="57" customFormat="1" ht="27" customHeight="1">
      <c r="A51" s="1"/>
      <c r="B51" s="58"/>
      <c r="C51" s="261"/>
      <c r="D51" s="262"/>
      <c r="E51" s="265"/>
      <c r="F51" s="266"/>
      <c r="G51" s="280" t="s">
        <v>610</v>
      </c>
      <c r="H51" s="276"/>
      <c r="I51" s="278"/>
      <c r="J51" s="55">
        <v>0</v>
      </c>
      <c r="K51" s="56">
        <v>0</v>
      </c>
      <c r="L51" s="56">
        <v>0</v>
      </c>
    </row>
    <row r="52" spans="1:21" s="57" customFormat="1" ht="27" customHeight="1">
      <c r="A52" s="1"/>
      <c r="B52" s="58"/>
      <c r="C52" s="265"/>
      <c r="D52" s="266"/>
      <c r="E52" s="281" t="s">
        <v>33</v>
      </c>
      <c r="F52" s="282"/>
      <c r="G52" s="282"/>
      <c r="H52" s="282"/>
      <c r="I52" s="278"/>
      <c r="J52" s="55">
        <v>70</v>
      </c>
      <c r="K52" s="56">
        <v>70</v>
      </c>
      <c r="L52" s="56">
        <v>0</v>
      </c>
    </row>
    <row r="53" spans="1:21" s="57" customFormat="1" ht="27" customHeight="1">
      <c r="A53" s="1"/>
      <c r="B53" s="58"/>
      <c r="C53" s="271" t="s">
        <v>34</v>
      </c>
      <c r="D53" s="272"/>
      <c r="E53" s="267" t="s">
        <v>30</v>
      </c>
      <c r="F53" s="268"/>
      <c r="G53" s="268"/>
      <c r="H53" s="268"/>
      <c r="I53" s="278"/>
      <c r="J53" s="55">
        <v>0</v>
      </c>
      <c r="K53" s="56">
        <v>0</v>
      </c>
      <c r="L53" s="56">
        <v>0</v>
      </c>
    </row>
    <row r="54" spans="1:21" s="57" customFormat="1" ht="27" customHeight="1">
      <c r="A54" s="1"/>
      <c r="B54" s="58"/>
      <c r="C54" s="261"/>
      <c r="D54" s="262"/>
      <c r="E54" s="261"/>
      <c r="F54" s="262"/>
      <c r="G54" s="263" t="s">
        <v>35</v>
      </c>
      <c r="H54" s="264"/>
      <c r="I54" s="278"/>
      <c r="J54" s="55">
        <v>0</v>
      </c>
      <c r="K54" s="56">
        <v>0</v>
      </c>
      <c r="L54" s="56">
        <v>0</v>
      </c>
    </row>
    <row r="55" spans="1:21" s="57" customFormat="1" ht="27" customHeight="1">
      <c r="A55" s="1"/>
      <c r="B55" s="58"/>
      <c r="C55" s="261"/>
      <c r="D55" s="262"/>
      <c r="E55" s="265"/>
      <c r="F55" s="266"/>
      <c r="G55" s="263" t="s">
        <v>36</v>
      </c>
      <c r="H55" s="264"/>
      <c r="I55" s="278"/>
      <c r="J55" s="55">
        <v>0</v>
      </c>
      <c r="K55" s="56">
        <v>0</v>
      </c>
      <c r="L55" s="56">
        <v>0</v>
      </c>
    </row>
    <row r="56" spans="1:21" s="57" customFormat="1" ht="27" customHeight="1">
      <c r="A56" s="1"/>
      <c r="B56" s="58"/>
      <c r="C56" s="261"/>
      <c r="D56" s="262"/>
      <c r="E56" s="267" t="s">
        <v>33</v>
      </c>
      <c r="F56" s="268"/>
      <c r="G56" s="268"/>
      <c r="H56" s="268"/>
      <c r="I56" s="278"/>
      <c r="J56" s="55">
        <v>0</v>
      </c>
      <c r="K56" s="56">
        <v>0</v>
      </c>
      <c r="L56" s="56">
        <v>0</v>
      </c>
    </row>
    <row r="57" spans="1:21" s="57" customFormat="1" ht="27" customHeight="1">
      <c r="A57" s="1"/>
      <c r="B57" s="58"/>
      <c r="C57" s="261"/>
      <c r="D57" s="262"/>
      <c r="E57" s="261"/>
      <c r="F57" s="262"/>
      <c r="G57" s="263" t="s">
        <v>35</v>
      </c>
      <c r="H57" s="264"/>
      <c r="I57" s="278"/>
      <c r="J57" s="55">
        <v>0</v>
      </c>
      <c r="K57" s="56">
        <v>0</v>
      </c>
      <c r="L57" s="56">
        <v>0</v>
      </c>
    </row>
    <row r="58" spans="1:21" s="57" customFormat="1" ht="27" customHeight="1">
      <c r="A58" s="1"/>
      <c r="B58" s="58"/>
      <c r="C58" s="265"/>
      <c r="D58" s="266"/>
      <c r="E58" s="265"/>
      <c r="F58" s="266"/>
      <c r="G58" s="263" t="s">
        <v>36</v>
      </c>
      <c r="H58" s="264"/>
      <c r="I58" s="279"/>
      <c r="J58" s="55">
        <v>0</v>
      </c>
      <c r="K58" s="56">
        <v>0</v>
      </c>
      <c r="L58" s="56">
        <v>0</v>
      </c>
    </row>
    <row r="59" spans="1:21" s="61" customFormat="1">
      <c r="A59" s="1"/>
      <c r="B59" s="19"/>
      <c r="C59" s="19"/>
      <c r="D59" s="19"/>
      <c r="E59" s="19"/>
      <c r="F59" s="19"/>
      <c r="G59" s="19"/>
      <c r="H59" s="14"/>
      <c r="I59" s="14"/>
      <c r="J59" s="59"/>
      <c r="K59" s="60"/>
      <c r="L59" s="60"/>
    </row>
    <row r="60" spans="1:21" s="57" customFormat="1">
      <c r="A60" s="1"/>
      <c r="B60" s="58"/>
      <c r="C60" s="47"/>
      <c r="D60" s="47"/>
      <c r="E60" s="47"/>
      <c r="F60" s="47"/>
      <c r="G60" s="47"/>
      <c r="H60" s="62"/>
      <c r="I60" s="62"/>
      <c r="J60" s="59"/>
      <c r="K60" s="63"/>
      <c r="L60" s="63"/>
    </row>
    <row r="61" spans="1:21" s="22" customFormat="1">
      <c r="A61" s="1"/>
      <c r="B61" s="2"/>
      <c r="C61" s="47"/>
      <c r="D61" s="4"/>
      <c r="E61" s="4"/>
      <c r="F61" s="4"/>
      <c r="G61" s="4"/>
      <c r="H61" s="48"/>
      <c r="I61" s="48"/>
      <c r="J61" s="49"/>
      <c r="K61" s="46"/>
      <c r="L61" s="46"/>
      <c r="M61" s="8"/>
    </row>
    <row r="62" spans="1:21" s="61" customFormat="1">
      <c r="A62" s="1"/>
      <c r="B62" s="19" t="s">
        <v>37</v>
      </c>
      <c r="C62" s="19"/>
      <c r="D62" s="19"/>
      <c r="E62" s="19"/>
      <c r="F62" s="19"/>
      <c r="G62" s="19"/>
      <c r="H62" s="14"/>
      <c r="I62" s="14"/>
      <c r="J62" s="59"/>
      <c r="K62" s="60"/>
      <c r="L62" s="60"/>
    </row>
    <row r="63" spans="1:21">
      <c r="A63" s="1"/>
      <c r="B63" s="19"/>
      <c r="C63" s="19"/>
      <c r="D63" s="19"/>
      <c r="E63" s="19"/>
      <c r="F63" s="19"/>
      <c r="G63" s="19"/>
      <c r="H63" s="14"/>
      <c r="I63" s="14"/>
      <c r="K63" s="50"/>
      <c r="L63" s="50"/>
      <c r="M63" s="8"/>
      <c r="N63" s="8"/>
      <c r="O63" s="8"/>
      <c r="P63" s="8"/>
      <c r="Q63" s="8"/>
      <c r="R63" s="8"/>
      <c r="S63" s="8"/>
      <c r="T63" s="8"/>
      <c r="U63" s="8"/>
    </row>
    <row r="64" spans="1:21">
      <c r="A64" s="1"/>
      <c r="B64" s="19"/>
      <c r="C64" s="4"/>
      <c r="D64" s="4"/>
      <c r="F64" s="4"/>
      <c r="G64" s="4"/>
      <c r="H64" s="48"/>
      <c r="I64" s="52"/>
      <c r="J64" s="64" t="s">
        <v>25</v>
      </c>
      <c r="K64" s="64" t="s">
        <v>462</v>
      </c>
      <c r="L64" s="64" t="s">
        <v>463</v>
      </c>
      <c r="M64" s="8"/>
      <c r="N64" s="8"/>
      <c r="O64" s="8"/>
      <c r="P64" s="8"/>
      <c r="Q64" s="8"/>
      <c r="R64" s="8"/>
      <c r="S64" s="8"/>
      <c r="T64" s="8"/>
      <c r="U64" s="8"/>
    </row>
    <row r="65" spans="1:21">
      <c r="A65" s="1"/>
      <c r="B65" s="2"/>
      <c r="C65" s="4"/>
      <c r="D65" s="4"/>
      <c r="F65" s="4"/>
      <c r="G65" s="4"/>
      <c r="H65" s="48"/>
      <c r="I65" s="52" t="s">
        <v>38</v>
      </c>
      <c r="J65" s="65"/>
      <c r="K65" s="66" t="s">
        <v>27</v>
      </c>
      <c r="L65" s="66" t="s">
        <v>27</v>
      </c>
      <c r="M65" s="8"/>
      <c r="N65" s="8"/>
      <c r="O65" s="8"/>
      <c r="P65" s="8"/>
      <c r="Q65" s="8"/>
      <c r="R65" s="8"/>
      <c r="S65" s="8"/>
      <c r="T65" s="8"/>
      <c r="U65" s="8"/>
    </row>
    <row r="66" spans="1:21" s="57" customFormat="1" ht="17.25" customHeight="1">
      <c r="A66" s="1"/>
      <c r="B66" s="2"/>
      <c r="C66" s="267" t="s">
        <v>39</v>
      </c>
      <c r="D66" s="267"/>
      <c r="E66" s="267"/>
      <c r="F66" s="267"/>
      <c r="G66" s="267"/>
      <c r="H66" s="267"/>
      <c r="I66" s="283" t="s">
        <v>750</v>
      </c>
      <c r="J66" s="67"/>
      <c r="K66" s="68" t="s">
        <v>41</v>
      </c>
      <c r="L66" s="68" t="s">
        <v>41</v>
      </c>
    </row>
    <row r="67" spans="1:21" s="57" customFormat="1" ht="17.25" customHeight="1">
      <c r="A67" s="1"/>
      <c r="B67" s="2"/>
      <c r="C67" s="69"/>
      <c r="D67" s="70"/>
      <c r="E67" s="281" t="s">
        <v>42</v>
      </c>
      <c r="F67" s="281"/>
      <c r="G67" s="281"/>
      <c r="H67" s="281"/>
      <c r="I67" s="284"/>
      <c r="J67" s="71"/>
      <c r="K67" s="68" t="s">
        <v>43</v>
      </c>
      <c r="L67" s="68" t="s">
        <v>43</v>
      </c>
    </row>
    <row r="68" spans="1:21" s="57" customFormat="1">
      <c r="A68" s="1"/>
      <c r="B68" s="2"/>
      <c r="C68" s="69"/>
      <c r="D68" s="70"/>
      <c r="E68" s="281"/>
      <c r="F68" s="281"/>
      <c r="G68" s="281"/>
      <c r="H68" s="281"/>
      <c r="I68" s="284"/>
      <c r="J68" s="71"/>
      <c r="K68" s="68" t="s">
        <v>44</v>
      </c>
      <c r="L68" s="68" t="s">
        <v>44</v>
      </c>
    </row>
    <row r="69" spans="1:21" s="57" customFormat="1">
      <c r="A69" s="1"/>
      <c r="B69" s="2"/>
      <c r="C69" s="72"/>
      <c r="D69" s="73"/>
      <c r="E69" s="281"/>
      <c r="F69" s="281"/>
      <c r="G69" s="281"/>
      <c r="H69" s="281"/>
      <c r="I69" s="285"/>
      <c r="J69" s="74"/>
      <c r="K69" s="68" t="s">
        <v>47</v>
      </c>
      <c r="L69" s="68" t="s">
        <v>47</v>
      </c>
    </row>
    <row r="70" spans="1:21" s="61" customFormat="1">
      <c r="A70" s="1"/>
      <c r="B70" s="19"/>
      <c r="C70" s="19"/>
      <c r="D70" s="19"/>
      <c r="E70" s="19"/>
      <c r="F70" s="19"/>
      <c r="G70" s="19"/>
      <c r="H70" s="14"/>
      <c r="I70" s="14"/>
      <c r="J70" s="59"/>
      <c r="K70" s="60"/>
      <c r="L70" s="60"/>
    </row>
    <row r="71" spans="1:21" s="57" customFormat="1">
      <c r="A71" s="1"/>
      <c r="B71" s="58"/>
      <c r="C71" s="47"/>
      <c r="D71" s="47"/>
      <c r="E71" s="47"/>
      <c r="F71" s="47"/>
      <c r="G71" s="47"/>
      <c r="H71" s="62"/>
      <c r="I71" s="62"/>
      <c r="J71" s="59"/>
      <c r="K71" s="63"/>
      <c r="L71" s="63"/>
    </row>
    <row r="72" spans="1:21" s="22" customFormat="1">
      <c r="A72" s="1"/>
      <c r="B72" s="2"/>
      <c r="C72" s="47"/>
      <c r="D72" s="4"/>
      <c r="E72" s="4"/>
      <c r="F72" s="4"/>
      <c r="G72" s="4"/>
      <c r="H72" s="48"/>
      <c r="I72" s="48"/>
      <c r="J72" s="49"/>
      <c r="K72" s="46"/>
      <c r="L72" s="46"/>
      <c r="M72" s="8"/>
    </row>
    <row r="73" spans="1:21" s="61" customFormat="1">
      <c r="A73" s="1"/>
      <c r="B73" s="19" t="s">
        <v>752</v>
      </c>
      <c r="C73" s="75"/>
      <c r="D73" s="75"/>
      <c r="E73" s="75"/>
      <c r="F73" s="75"/>
      <c r="G73" s="75"/>
      <c r="H73" s="14"/>
      <c r="I73" s="14"/>
      <c r="J73" s="76"/>
      <c r="K73" s="77"/>
      <c r="L73" s="77"/>
    </row>
    <row r="74" spans="1:21">
      <c r="A74" s="1"/>
      <c r="B74" s="19"/>
      <c r="C74" s="19"/>
      <c r="D74" s="19"/>
      <c r="E74" s="19"/>
      <c r="F74" s="19"/>
      <c r="G74" s="19"/>
      <c r="H74" s="14"/>
      <c r="I74" s="14"/>
      <c r="K74" s="50"/>
      <c r="L74" s="50"/>
      <c r="M74" s="8"/>
      <c r="N74" s="8"/>
      <c r="O74" s="8"/>
      <c r="P74" s="8"/>
      <c r="Q74" s="8"/>
      <c r="R74" s="8"/>
      <c r="S74" s="8"/>
      <c r="T74" s="8"/>
      <c r="U74" s="8"/>
    </row>
    <row r="75" spans="1:21">
      <c r="A75" s="1"/>
      <c r="B75" s="19"/>
      <c r="C75" s="4"/>
      <c r="D75" s="4"/>
      <c r="F75" s="4"/>
      <c r="G75" s="4"/>
      <c r="H75" s="48"/>
      <c r="I75" s="48"/>
      <c r="J75" s="51" t="s">
        <v>25</v>
      </c>
      <c r="K75" s="51" t="s">
        <v>462</v>
      </c>
      <c r="L75" s="51" t="s">
        <v>463</v>
      </c>
      <c r="M75" s="8"/>
      <c r="N75" s="8"/>
      <c r="O75" s="8"/>
      <c r="P75" s="8"/>
      <c r="Q75" s="8"/>
      <c r="R75" s="8"/>
      <c r="S75" s="8"/>
      <c r="T75" s="8"/>
      <c r="U75" s="8"/>
    </row>
    <row r="76" spans="1:21">
      <c r="A76" s="1"/>
      <c r="B76" s="2"/>
      <c r="C76" s="4"/>
      <c r="D76" s="4"/>
      <c r="F76" s="4"/>
      <c r="G76" s="4"/>
      <c r="H76" s="48"/>
      <c r="I76" s="52" t="s">
        <v>146</v>
      </c>
      <c r="J76" s="53"/>
      <c r="K76" s="54" t="s">
        <v>27</v>
      </c>
      <c r="L76" s="54" t="s">
        <v>27</v>
      </c>
      <c r="M76" s="8"/>
      <c r="N76" s="8"/>
      <c r="O76" s="8"/>
      <c r="P76" s="8"/>
      <c r="Q76" s="8"/>
      <c r="R76" s="8"/>
      <c r="S76" s="8"/>
      <c r="T76" s="8"/>
      <c r="U76" s="8"/>
    </row>
    <row r="77" spans="1:21" s="57" customFormat="1" ht="30" customHeight="1">
      <c r="A77" s="1"/>
      <c r="B77" s="2"/>
      <c r="C77" s="267" t="s">
        <v>753</v>
      </c>
      <c r="D77" s="267"/>
      <c r="E77" s="267"/>
      <c r="F77" s="267"/>
      <c r="G77" s="267"/>
      <c r="H77" s="268"/>
      <c r="I77" s="286" t="s">
        <v>52</v>
      </c>
      <c r="J77" s="78"/>
      <c r="K77" s="79" t="s">
        <v>53</v>
      </c>
      <c r="L77" s="79" t="s">
        <v>53</v>
      </c>
    </row>
    <row r="78" spans="1:21" s="57" customFormat="1" ht="30" customHeight="1">
      <c r="A78" s="1"/>
      <c r="B78" s="58"/>
      <c r="C78" s="69"/>
      <c r="D78" s="70"/>
      <c r="E78" s="281" t="s">
        <v>754</v>
      </c>
      <c r="F78" s="281"/>
      <c r="G78" s="281"/>
      <c r="H78" s="281"/>
      <c r="I78" s="287"/>
      <c r="J78" s="80"/>
      <c r="K78" s="56">
        <v>70</v>
      </c>
      <c r="L78" s="56">
        <v>30</v>
      </c>
    </row>
    <row r="79" spans="1:21" s="57" customFormat="1" ht="30" customHeight="1">
      <c r="A79" s="1"/>
      <c r="B79" s="58"/>
      <c r="C79" s="267" t="s">
        <v>755</v>
      </c>
      <c r="D79" s="268"/>
      <c r="E79" s="268"/>
      <c r="F79" s="268"/>
      <c r="G79" s="268"/>
      <c r="H79" s="268"/>
      <c r="I79" s="287"/>
      <c r="J79" s="80"/>
      <c r="K79" s="68" t="s">
        <v>41</v>
      </c>
      <c r="L79" s="68" t="s">
        <v>41</v>
      </c>
    </row>
    <row r="80" spans="1:21" s="57" customFormat="1" ht="30" customHeight="1">
      <c r="A80" s="1"/>
      <c r="B80" s="58"/>
      <c r="C80" s="81"/>
      <c r="D80" s="82"/>
      <c r="E80" s="281" t="s">
        <v>57</v>
      </c>
      <c r="F80" s="282"/>
      <c r="G80" s="282"/>
      <c r="H80" s="282"/>
      <c r="I80" s="287"/>
      <c r="J80" s="80"/>
      <c r="K80" s="56">
        <v>0</v>
      </c>
      <c r="L80" s="56">
        <v>0</v>
      </c>
    </row>
    <row r="81" spans="1:21" s="57" customFormat="1" ht="30" customHeight="1">
      <c r="A81" s="1"/>
      <c r="B81" s="58"/>
      <c r="C81" s="267" t="s">
        <v>755</v>
      </c>
      <c r="D81" s="268"/>
      <c r="E81" s="268"/>
      <c r="F81" s="268"/>
      <c r="G81" s="268"/>
      <c r="H81" s="268"/>
      <c r="I81" s="287"/>
      <c r="J81" s="80"/>
      <c r="K81" s="68" t="s">
        <v>41</v>
      </c>
      <c r="L81" s="68" t="s">
        <v>41</v>
      </c>
    </row>
    <row r="82" spans="1:21" s="57" customFormat="1" ht="30" customHeight="1">
      <c r="A82" s="1"/>
      <c r="B82" s="58"/>
      <c r="C82" s="83"/>
      <c r="D82" s="84"/>
      <c r="E82" s="281" t="s">
        <v>57</v>
      </c>
      <c r="F82" s="282"/>
      <c r="G82" s="282"/>
      <c r="H82" s="282"/>
      <c r="I82" s="287"/>
      <c r="J82" s="80"/>
      <c r="K82" s="56">
        <v>0</v>
      </c>
      <c r="L82" s="56">
        <v>0</v>
      </c>
    </row>
    <row r="83" spans="1:21" s="57" customFormat="1" ht="30" customHeight="1">
      <c r="A83" s="1"/>
      <c r="B83" s="58"/>
      <c r="C83" s="281" t="s">
        <v>58</v>
      </c>
      <c r="D83" s="282"/>
      <c r="E83" s="282"/>
      <c r="F83" s="282"/>
      <c r="G83" s="282"/>
      <c r="H83" s="282"/>
      <c r="I83" s="288"/>
      <c r="J83" s="85"/>
      <c r="K83" s="56">
        <v>0</v>
      </c>
      <c r="L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0</v>
      </c>
      <c r="L87" s="89" t="s">
        <v>756</v>
      </c>
      <c r="M87" s="90">
        <v>0</v>
      </c>
      <c r="N87" s="89" t="s">
        <v>757</v>
      </c>
      <c r="O87" s="90">
        <v>0</v>
      </c>
      <c r="P87" s="89" t="s">
        <v>758</v>
      </c>
      <c r="Q87" s="90">
        <v>0</v>
      </c>
      <c r="R87" s="89" t="s">
        <v>759</v>
      </c>
      <c r="S87" s="90">
        <v>0</v>
      </c>
      <c r="T87" s="91" t="s">
        <v>760</v>
      </c>
      <c r="U87" s="90">
        <v>0</v>
      </c>
    </row>
    <row r="88" spans="1:21" s="61" customFormat="1" ht="54">
      <c r="A88" s="1"/>
      <c r="B88" s="19"/>
      <c r="C88" s="19"/>
      <c r="D88" s="19"/>
      <c r="E88" s="19"/>
      <c r="F88" s="19"/>
      <c r="G88" s="19"/>
      <c r="H88" s="14"/>
      <c r="I88" s="14"/>
      <c r="J88" s="89" t="s">
        <v>53</v>
      </c>
      <c r="K88" s="92">
        <v>129</v>
      </c>
      <c r="L88" s="89" t="s">
        <v>761</v>
      </c>
      <c r="M88" s="92">
        <v>0</v>
      </c>
      <c r="N88" s="89" t="s">
        <v>762</v>
      </c>
      <c r="O88" s="90">
        <v>0</v>
      </c>
      <c r="P88" s="89" t="s">
        <v>763</v>
      </c>
      <c r="Q88" s="92">
        <v>0</v>
      </c>
      <c r="R88" s="89" t="s">
        <v>764</v>
      </c>
      <c r="S88" s="90">
        <v>0</v>
      </c>
      <c r="T88" s="89" t="s">
        <v>765</v>
      </c>
      <c r="U88" s="92">
        <v>0</v>
      </c>
    </row>
    <row r="89" spans="1:21" s="57" customFormat="1" ht="40.5">
      <c r="A89" s="1"/>
      <c r="B89" s="19"/>
      <c r="C89" s="47"/>
      <c r="D89" s="47"/>
      <c r="E89" s="47"/>
      <c r="F89" s="47"/>
      <c r="G89" s="47"/>
      <c r="H89" s="62"/>
      <c r="I89" s="62"/>
      <c r="J89" s="89" t="s">
        <v>71</v>
      </c>
      <c r="K89" s="90">
        <v>0</v>
      </c>
      <c r="L89" s="89" t="s">
        <v>766</v>
      </c>
      <c r="M89" s="90">
        <v>0</v>
      </c>
      <c r="N89" s="89" t="s">
        <v>767</v>
      </c>
      <c r="O89" s="90">
        <v>0</v>
      </c>
      <c r="P89" s="89" t="s">
        <v>768</v>
      </c>
      <c r="Q89" s="90">
        <v>0</v>
      </c>
      <c r="R89" s="89" t="s">
        <v>769</v>
      </c>
      <c r="S89" s="90">
        <v>0</v>
      </c>
      <c r="T89" s="91" t="s">
        <v>76</v>
      </c>
      <c r="U89" s="93">
        <v>0</v>
      </c>
    </row>
    <row r="90" spans="1:21" s="61" customFormat="1" ht="54">
      <c r="A90" s="1"/>
      <c r="B90" s="19"/>
      <c r="C90" s="19"/>
      <c r="D90" s="19"/>
      <c r="E90" s="19"/>
      <c r="F90" s="19"/>
      <c r="G90" s="19"/>
      <c r="H90" s="14"/>
      <c r="I90" s="14"/>
      <c r="J90" s="89" t="s">
        <v>77</v>
      </c>
      <c r="K90" s="90">
        <v>0</v>
      </c>
      <c r="L90" s="89" t="s">
        <v>770</v>
      </c>
      <c r="M90" s="90">
        <v>0</v>
      </c>
      <c r="N90" s="89" t="s">
        <v>771</v>
      </c>
      <c r="O90" s="90">
        <v>0</v>
      </c>
      <c r="P90" s="89" t="s">
        <v>772</v>
      </c>
      <c r="Q90" s="90">
        <v>0</v>
      </c>
      <c r="R90" s="89" t="s">
        <v>773</v>
      </c>
      <c r="S90" s="90">
        <v>0</v>
      </c>
      <c r="T90" s="89" t="s">
        <v>82</v>
      </c>
      <c r="U90" s="90">
        <v>0</v>
      </c>
    </row>
    <row r="91" spans="1:21" s="57" customFormat="1" ht="54">
      <c r="A91" s="1"/>
      <c r="B91" s="19"/>
      <c r="C91" s="47"/>
      <c r="D91" s="47"/>
      <c r="E91" s="47"/>
      <c r="F91" s="47"/>
      <c r="G91" s="47"/>
      <c r="H91" s="62"/>
      <c r="I91" s="62"/>
      <c r="J91" s="89" t="s">
        <v>83</v>
      </c>
      <c r="K91" s="90">
        <v>0</v>
      </c>
      <c r="L91" s="89" t="s">
        <v>774</v>
      </c>
      <c r="M91" s="90">
        <v>0</v>
      </c>
      <c r="N91" s="89" t="s">
        <v>775</v>
      </c>
      <c r="O91" s="90">
        <v>0</v>
      </c>
      <c r="P91" s="89" t="s">
        <v>776</v>
      </c>
      <c r="Q91" s="90">
        <v>0</v>
      </c>
      <c r="R91" s="89" t="s">
        <v>777</v>
      </c>
      <c r="S91" s="90">
        <v>0</v>
      </c>
      <c r="T91" s="63"/>
      <c r="U91" s="63"/>
    </row>
    <row r="92" spans="1:21" s="61" customFormat="1" ht="40.5">
      <c r="A92" s="1"/>
      <c r="B92" s="19"/>
      <c r="C92" s="19"/>
      <c r="D92" s="19"/>
      <c r="E92" s="19"/>
      <c r="F92" s="19"/>
      <c r="G92" s="19"/>
      <c r="H92" s="14"/>
      <c r="I92" s="14"/>
      <c r="J92" s="89" t="s">
        <v>88</v>
      </c>
      <c r="K92" s="90">
        <v>0</v>
      </c>
      <c r="L92" s="89" t="s">
        <v>778</v>
      </c>
      <c r="M92" s="90">
        <v>0</v>
      </c>
      <c r="N92" s="89" t="s">
        <v>779</v>
      </c>
      <c r="O92" s="90">
        <v>0</v>
      </c>
      <c r="P92" s="89" t="s">
        <v>780</v>
      </c>
      <c r="Q92" s="90">
        <v>0</v>
      </c>
      <c r="R92" s="89" t="s">
        <v>781</v>
      </c>
      <c r="S92" s="90">
        <v>0</v>
      </c>
      <c r="T92" s="63"/>
      <c r="U92" s="63"/>
    </row>
    <row r="93" spans="1:21" s="57" customFormat="1" ht="67.5">
      <c r="A93" s="1"/>
      <c r="B93" s="19"/>
      <c r="C93" s="47"/>
      <c r="D93" s="47"/>
      <c r="E93" s="47"/>
      <c r="F93" s="47"/>
      <c r="G93" s="47"/>
      <c r="H93" s="62"/>
      <c r="I93" s="62"/>
      <c r="J93" s="89" t="s">
        <v>782</v>
      </c>
      <c r="K93" s="90">
        <v>0</v>
      </c>
      <c r="L93" s="89" t="s">
        <v>783</v>
      </c>
      <c r="M93" s="90">
        <v>0</v>
      </c>
      <c r="N93" s="89" t="s">
        <v>784</v>
      </c>
      <c r="O93" s="90">
        <v>0</v>
      </c>
      <c r="P93" s="89" t="s">
        <v>785</v>
      </c>
      <c r="Q93" s="90">
        <v>0</v>
      </c>
      <c r="R93" s="89" t="s">
        <v>786</v>
      </c>
      <c r="S93" s="90">
        <v>0</v>
      </c>
      <c r="T93" s="63"/>
      <c r="U93" s="63"/>
    </row>
    <row r="94" spans="1:21" s="61" customFormat="1" ht="67.5">
      <c r="A94" s="1"/>
      <c r="B94" s="19"/>
      <c r="C94" s="19"/>
      <c r="D94" s="19"/>
      <c r="E94" s="19"/>
      <c r="F94" s="19"/>
      <c r="G94" s="19"/>
      <c r="H94" s="14"/>
      <c r="I94" s="14"/>
      <c r="J94" s="89" t="s">
        <v>54</v>
      </c>
      <c r="K94" s="90">
        <v>0</v>
      </c>
      <c r="L94" s="89" t="s">
        <v>787</v>
      </c>
      <c r="M94" s="90">
        <v>0</v>
      </c>
      <c r="N94" s="89" t="s">
        <v>788</v>
      </c>
      <c r="O94" s="90">
        <v>0</v>
      </c>
      <c r="P94" s="89" t="s">
        <v>789</v>
      </c>
      <c r="Q94" s="90">
        <v>0</v>
      </c>
      <c r="R94" s="89" t="s">
        <v>790</v>
      </c>
      <c r="S94" s="94">
        <v>0</v>
      </c>
      <c r="T94" s="63"/>
      <c r="U94" s="63"/>
    </row>
    <row r="95" spans="1:21" s="57" customFormat="1" ht="67.5">
      <c r="A95" s="1"/>
      <c r="B95" s="19"/>
      <c r="C95" s="47"/>
      <c r="D95" s="47"/>
      <c r="E95" s="47"/>
      <c r="F95" s="47"/>
      <c r="G95" s="47"/>
      <c r="H95" s="62"/>
      <c r="I95" s="62"/>
      <c r="J95" s="89" t="s">
        <v>102</v>
      </c>
      <c r="K95" s="90">
        <v>0</v>
      </c>
      <c r="L95" s="89" t="s">
        <v>791</v>
      </c>
      <c r="M95" s="90">
        <v>0</v>
      </c>
      <c r="N95" s="89" t="s">
        <v>792</v>
      </c>
      <c r="O95" s="90">
        <v>0</v>
      </c>
      <c r="P95" s="89" t="s">
        <v>793</v>
      </c>
      <c r="Q95" s="90">
        <v>0</v>
      </c>
      <c r="R95" s="89" t="s">
        <v>794</v>
      </c>
      <c r="S95" s="90">
        <v>0</v>
      </c>
      <c r="T95" s="63"/>
      <c r="U95" s="63"/>
    </row>
    <row r="96" spans="1:21" s="61" customFormat="1" ht="40.5">
      <c r="A96" s="1"/>
      <c r="B96" s="19"/>
      <c r="C96" s="19"/>
      <c r="D96" s="19"/>
      <c r="E96" s="19"/>
      <c r="F96" s="19"/>
      <c r="G96" s="19"/>
      <c r="H96" s="14"/>
      <c r="I96" s="14"/>
      <c r="J96" s="89" t="s">
        <v>107</v>
      </c>
      <c r="K96" s="90">
        <v>0</v>
      </c>
      <c r="L96" s="89" t="s">
        <v>795</v>
      </c>
      <c r="M96" s="90">
        <v>0</v>
      </c>
      <c r="N96" s="89" t="s">
        <v>796</v>
      </c>
      <c r="O96" s="90">
        <v>0</v>
      </c>
      <c r="P96" s="89" t="s">
        <v>797</v>
      </c>
      <c r="Q96" s="90">
        <v>0</v>
      </c>
      <c r="R96" s="89" t="s">
        <v>798</v>
      </c>
      <c r="S96" s="90">
        <v>0</v>
      </c>
      <c r="T96" s="63"/>
      <c r="U96" s="63"/>
    </row>
    <row r="97" spans="1:21" s="57" customFormat="1" ht="40.5">
      <c r="A97" s="1"/>
      <c r="B97" s="19"/>
      <c r="C97" s="47"/>
      <c r="D97" s="47"/>
      <c r="E97" s="47"/>
      <c r="F97" s="47"/>
      <c r="G97" s="47"/>
      <c r="H97" s="62"/>
      <c r="I97" s="62"/>
      <c r="J97" s="63"/>
      <c r="K97" s="63"/>
      <c r="L97" s="89" t="s">
        <v>799</v>
      </c>
      <c r="M97" s="90">
        <v>0</v>
      </c>
      <c r="N97" s="95" t="s">
        <v>800</v>
      </c>
      <c r="O97" s="90">
        <v>0</v>
      </c>
      <c r="P97" s="89" t="s">
        <v>801</v>
      </c>
      <c r="Q97" s="90">
        <v>0</v>
      </c>
      <c r="R97" s="95" t="s">
        <v>802</v>
      </c>
      <c r="S97" s="90" t="s">
        <v>567</v>
      </c>
      <c r="T97" s="63"/>
      <c r="U97" s="63"/>
    </row>
    <row r="98" spans="1:21" s="57" customFormat="1" ht="40.5">
      <c r="A98" s="1"/>
      <c r="B98" s="19"/>
      <c r="C98" s="47"/>
      <c r="D98" s="47"/>
      <c r="E98" s="47"/>
      <c r="F98" s="47"/>
      <c r="G98" s="47"/>
      <c r="H98" s="62"/>
      <c r="I98" s="62"/>
      <c r="J98" s="63"/>
      <c r="K98" s="63"/>
      <c r="L98" s="89" t="s">
        <v>803</v>
      </c>
      <c r="M98" s="90">
        <v>0</v>
      </c>
      <c r="N98" s="63"/>
      <c r="O98" s="63"/>
      <c r="P98" s="89" t="s">
        <v>804</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462</v>
      </c>
      <c r="L104" s="51" t="s">
        <v>463</v>
      </c>
      <c r="M104" s="8"/>
      <c r="N104" s="8"/>
      <c r="O104" s="8"/>
      <c r="P104" s="8"/>
      <c r="Q104" s="8"/>
      <c r="R104" s="8"/>
      <c r="S104" s="8"/>
      <c r="T104" s="8"/>
      <c r="U104" s="8"/>
    </row>
    <row r="105" spans="1:21">
      <c r="A105" s="1"/>
      <c r="B105" s="2"/>
      <c r="C105" s="4"/>
      <c r="D105" s="4"/>
      <c r="F105" s="4"/>
      <c r="G105" s="4"/>
      <c r="H105" s="48"/>
      <c r="I105" s="52" t="s">
        <v>146</v>
      </c>
      <c r="J105" s="53"/>
      <c r="K105" s="54" t="s">
        <v>27</v>
      </c>
      <c r="L105" s="54" t="s">
        <v>27</v>
      </c>
      <c r="M105" s="8"/>
      <c r="N105" s="8"/>
      <c r="O105" s="8"/>
      <c r="P105" s="8"/>
      <c r="Q105" s="8"/>
      <c r="R105" s="8"/>
      <c r="S105" s="8"/>
      <c r="T105" s="8"/>
      <c r="U105" s="8"/>
    </row>
    <row r="106" spans="1:21" s="57" customFormat="1" ht="99.75">
      <c r="A106" s="1"/>
      <c r="B106" s="2"/>
      <c r="C106" s="263" t="s">
        <v>118</v>
      </c>
      <c r="D106" s="298"/>
      <c r="E106" s="298"/>
      <c r="F106" s="298"/>
      <c r="G106" s="298"/>
      <c r="H106" s="264"/>
      <c r="I106" s="97" t="s">
        <v>805</v>
      </c>
      <c r="J106" s="98" t="s">
        <v>120</v>
      </c>
      <c r="K106" s="99"/>
      <c r="L106" s="100"/>
    </row>
    <row r="107" spans="1:21" s="61" customFormat="1">
      <c r="A107" s="1"/>
      <c r="B107" s="19"/>
      <c r="C107" s="19"/>
      <c r="D107" s="19"/>
      <c r="E107" s="19"/>
      <c r="F107" s="19"/>
      <c r="G107" s="19"/>
      <c r="H107" s="14"/>
      <c r="I107" s="14"/>
      <c r="J107" s="59"/>
      <c r="K107" s="77"/>
      <c r="L107" s="77"/>
    </row>
    <row r="108" spans="1:21" s="57" customFormat="1">
      <c r="A108" s="1"/>
      <c r="B108" s="58"/>
      <c r="C108" s="47"/>
      <c r="D108" s="47"/>
      <c r="E108" s="47"/>
      <c r="F108" s="47"/>
      <c r="G108" s="47"/>
      <c r="H108" s="62"/>
      <c r="I108" s="62"/>
      <c r="J108" s="59"/>
      <c r="K108" s="77"/>
      <c r="L108" s="77"/>
    </row>
    <row r="109" spans="1:21" s="61" customFormat="1">
      <c r="A109" s="1"/>
      <c r="B109" s="2"/>
      <c r="C109" s="4"/>
      <c r="D109" s="4"/>
      <c r="E109" s="4"/>
      <c r="F109" s="4"/>
      <c r="G109" s="4"/>
      <c r="H109" s="48"/>
      <c r="I109" s="48"/>
      <c r="J109" s="101"/>
      <c r="K109" s="77"/>
      <c r="L109" s="77"/>
    </row>
    <row r="110" spans="1:21" s="61" customFormat="1">
      <c r="A110" s="1"/>
      <c r="B110" s="19" t="s">
        <v>121</v>
      </c>
      <c r="C110" s="75"/>
      <c r="D110" s="75"/>
      <c r="E110" s="75"/>
      <c r="F110" s="75"/>
      <c r="G110" s="75"/>
      <c r="H110" s="14"/>
      <c r="I110" s="14"/>
      <c r="J110" s="76"/>
      <c r="K110" s="77"/>
      <c r="L110" s="77"/>
    </row>
    <row r="111" spans="1:21">
      <c r="A111" s="1"/>
      <c r="B111" s="19"/>
      <c r="C111" s="19"/>
      <c r="D111" s="19"/>
      <c r="E111" s="19"/>
      <c r="F111" s="19"/>
      <c r="G111" s="19"/>
      <c r="H111" s="14"/>
      <c r="I111" s="14"/>
      <c r="K111" s="50"/>
      <c r="L111" s="50"/>
      <c r="M111" s="8"/>
      <c r="N111" s="8"/>
      <c r="O111" s="8"/>
      <c r="P111" s="8"/>
      <c r="Q111" s="8"/>
      <c r="R111" s="8"/>
      <c r="S111" s="8"/>
      <c r="T111" s="8"/>
      <c r="U111" s="8"/>
    </row>
    <row r="112" spans="1:21">
      <c r="A112" s="1"/>
      <c r="B112" s="19"/>
      <c r="C112" s="4"/>
      <c r="D112" s="4"/>
      <c r="F112" s="4"/>
      <c r="G112" s="4"/>
      <c r="H112" s="48"/>
      <c r="I112" s="48"/>
      <c r="J112" s="51" t="s">
        <v>25</v>
      </c>
      <c r="K112" s="51" t="s">
        <v>462</v>
      </c>
      <c r="L112" s="51" t="s">
        <v>463</v>
      </c>
      <c r="M112" s="8"/>
      <c r="N112" s="8"/>
      <c r="O112" s="8"/>
      <c r="P112" s="8"/>
      <c r="Q112" s="8"/>
      <c r="R112" s="8"/>
      <c r="S112" s="8"/>
      <c r="T112" s="8"/>
      <c r="U112" s="8"/>
    </row>
    <row r="113" spans="1:21">
      <c r="A113" s="1"/>
      <c r="B113" s="2"/>
      <c r="C113" s="4"/>
      <c r="D113" s="4"/>
      <c r="F113" s="4"/>
      <c r="G113" s="4"/>
      <c r="H113" s="48"/>
      <c r="I113" s="52" t="s">
        <v>146</v>
      </c>
      <c r="J113" s="53"/>
      <c r="K113" s="54" t="s">
        <v>27</v>
      </c>
      <c r="L113" s="54" t="s">
        <v>27</v>
      </c>
      <c r="M113" s="8"/>
      <c r="N113" s="8"/>
      <c r="O113" s="8"/>
      <c r="P113" s="8"/>
      <c r="Q113" s="8"/>
      <c r="R113" s="8"/>
      <c r="S113" s="8"/>
      <c r="T113" s="8"/>
      <c r="U113" s="8"/>
    </row>
    <row r="114" spans="1:21" s="57" customFormat="1" ht="37.15" customHeight="1">
      <c r="A114" s="1"/>
      <c r="B114" s="102"/>
      <c r="C114" s="263" t="s">
        <v>122</v>
      </c>
      <c r="D114" s="298"/>
      <c r="E114" s="298"/>
      <c r="F114" s="298"/>
      <c r="G114" s="298"/>
      <c r="H114" s="264"/>
      <c r="I114" s="299" t="s">
        <v>806</v>
      </c>
      <c r="J114" s="103" t="s">
        <v>533</v>
      </c>
      <c r="K114" s="104"/>
      <c r="L114" s="105"/>
    </row>
    <row r="115" spans="1:21" s="57" customFormat="1" ht="37.15" customHeight="1">
      <c r="A115" s="1"/>
      <c r="B115" s="102"/>
      <c r="C115" s="263" t="s">
        <v>807</v>
      </c>
      <c r="D115" s="302"/>
      <c r="E115" s="302"/>
      <c r="F115" s="302"/>
      <c r="G115" s="302"/>
      <c r="H115" s="303"/>
      <c r="I115" s="300"/>
      <c r="J115" s="103" t="s">
        <v>124</v>
      </c>
      <c r="K115" s="106"/>
      <c r="L115" s="107"/>
    </row>
    <row r="116" spans="1:21" s="57" customFormat="1" ht="37.15" customHeight="1">
      <c r="A116" s="1"/>
      <c r="B116" s="102"/>
      <c r="C116" s="263" t="s">
        <v>808</v>
      </c>
      <c r="D116" s="302"/>
      <c r="E116" s="302"/>
      <c r="F116" s="302"/>
      <c r="G116" s="302"/>
      <c r="H116" s="303"/>
      <c r="I116" s="301"/>
      <c r="J116" s="103" t="s">
        <v>124</v>
      </c>
      <c r="K116" s="108"/>
      <c r="L116" s="109"/>
    </row>
    <row r="117" spans="1:21" s="61" customFormat="1">
      <c r="A117" s="1"/>
      <c r="B117" s="19"/>
      <c r="C117" s="19"/>
      <c r="D117" s="19"/>
      <c r="E117" s="19"/>
      <c r="F117" s="19"/>
      <c r="G117" s="19"/>
      <c r="H117" s="14"/>
      <c r="I117" s="14"/>
      <c r="J117" s="59"/>
      <c r="K117" s="50"/>
      <c r="L117" s="50"/>
    </row>
    <row r="118" spans="1:21" s="57" customFormat="1">
      <c r="A118" s="1"/>
      <c r="B118" s="58"/>
      <c r="C118" s="47"/>
      <c r="D118" s="47"/>
      <c r="E118" s="47"/>
      <c r="F118" s="47"/>
      <c r="G118" s="47"/>
      <c r="H118" s="62"/>
      <c r="I118" s="62"/>
      <c r="J118" s="59"/>
      <c r="K118" s="63"/>
      <c r="L118" s="63"/>
    </row>
    <row r="119" spans="1:21" s="61" customFormat="1">
      <c r="A119" s="1"/>
      <c r="B119" s="102"/>
      <c r="C119" s="4"/>
      <c r="D119" s="4"/>
      <c r="E119" s="110"/>
      <c r="F119" s="110"/>
      <c r="G119" s="110"/>
      <c r="H119" s="111"/>
      <c r="I119" s="111"/>
      <c r="J119" s="59"/>
      <c r="K119" s="60"/>
      <c r="L119" s="60"/>
    </row>
    <row r="120" spans="1:21" s="61" customFormat="1">
      <c r="A120" s="1"/>
      <c r="B120" s="19" t="s">
        <v>127</v>
      </c>
      <c r="C120" s="75"/>
      <c r="D120" s="75"/>
      <c r="E120" s="75"/>
      <c r="F120" s="75"/>
      <c r="G120" s="14"/>
      <c r="H120" s="14"/>
      <c r="I120" s="14"/>
      <c r="J120" s="76"/>
      <c r="K120" s="77"/>
      <c r="L120" s="77"/>
    </row>
    <row r="121" spans="1:21">
      <c r="A121" s="1"/>
      <c r="B121" s="19"/>
      <c r="C121" s="19"/>
      <c r="D121" s="19"/>
      <c r="E121" s="19"/>
      <c r="F121" s="19"/>
      <c r="G121" s="19"/>
      <c r="H121" s="14"/>
      <c r="I121" s="14"/>
      <c r="K121" s="50"/>
      <c r="L121" s="50"/>
      <c r="M121" s="8"/>
      <c r="N121" s="8"/>
      <c r="O121" s="8"/>
      <c r="P121" s="8"/>
      <c r="Q121" s="8"/>
      <c r="R121" s="8"/>
      <c r="S121" s="8"/>
      <c r="T121" s="8"/>
      <c r="U121" s="8"/>
    </row>
    <row r="122" spans="1:21">
      <c r="A122" s="1"/>
      <c r="B122" s="19"/>
      <c r="C122" s="4"/>
      <c r="D122" s="4"/>
      <c r="F122" s="4"/>
      <c r="G122" s="4"/>
      <c r="H122" s="48"/>
      <c r="I122" s="48"/>
      <c r="J122" s="51" t="s">
        <v>25</v>
      </c>
      <c r="K122" s="51" t="s">
        <v>462</v>
      </c>
      <c r="L122" s="51" t="s">
        <v>463</v>
      </c>
      <c r="M122" s="8"/>
      <c r="N122" s="8"/>
      <c r="O122" s="8"/>
      <c r="P122" s="8"/>
      <c r="Q122" s="8"/>
      <c r="R122" s="8"/>
      <c r="S122" s="8"/>
      <c r="T122" s="8"/>
      <c r="U122" s="8"/>
    </row>
    <row r="123" spans="1:21">
      <c r="A123" s="1"/>
      <c r="B123" s="2"/>
      <c r="C123" s="4"/>
      <c r="D123" s="4"/>
      <c r="F123" s="4"/>
      <c r="G123" s="4"/>
      <c r="H123" s="48"/>
      <c r="I123" s="52" t="s">
        <v>146</v>
      </c>
      <c r="J123" s="53"/>
      <c r="K123" s="112" t="s">
        <v>27</v>
      </c>
      <c r="L123" s="112" t="s">
        <v>27</v>
      </c>
      <c r="M123" s="8"/>
      <c r="N123" s="8"/>
      <c r="O123" s="8"/>
      <c r="P123" s="8"/>
      <c r="Q123" s="8"/>
      <c r="R123" s="8"/>
      <c r="S123" s="8"/>
      <c r="T123" s="8"/>
      <c r="U123" s="8"/>
    </row>
    <row r="124" spans="1:21" s="57" customFormat="1" ht="57">
      <c r="A124" s="1"/>
      <c r="B124" s="102"/>
      <c r="C124" s="263" t="s">
        <v>128</v>
      </c>
      <c r="D124" s="298"/>
      <c r="E124" s="298"/>
      <c r="F124" s="298"/>
      <c r="G124" s="298"/>
      <c r="H124" s="264"/>
      <c r="I124" s="113" t="s">
        <v>809</v>
      </c>
      <c r="J124" s="103" t="s">
        <v>124</v>
      </c>
      <c r="K124" s="104"/>
      <c r="L124" s="105"/>
    </row>
    <row r="125" spans="1:21" s="57" customFormat="1" ht="57">
      <c r="A125" s="1"/>
      <c r="B125" s="102"/>
      <c r="C125" s="263" t="s">
        <v>810</v>
      </c>
      <c r="D125" s="302"/>
      <c r="E125" s="302"/>
      <c r="F125" s="302"/>
      <c r="G125" s="302"/>
      <c r="H125" s="303"/>
      <c r="I125" s="113" t="s">
        <v>811</v>
      </c>
      <c r="J125" s="103" t="s">
        <v>124</v>
      </c>
      <c r="K125" s="108"/>
      <c r="L125" s="109"/>
    </row>
    <row r="126" spans="1:21" s="61" customFormat="1">
      <c r="A126" s="1"/>
      <c r="B126" s="19"/>
      <c r="C126" s="19"/>
      <c r="D126" s="19"/>
      <c r="E126" s="19"/>
      <c r="F126" s="19"/>
      <c r="G126" s="19"/>
      <c r="H126" s="14"/>
      <c r="I126" s="14"/>
      <c r="J126" s="59"/>
      <c r="K126" s="50"/>
      <c r="L126" s="50"/>
    </row>
    <row r="127" spans="1:21" s="57" customFormat="1">
      <c r="A127" s="1"/>
      <c r="B127" s="58"/>
      <c r="C127" s="47"/>
      <c r="D127" s="47"/>
      <c r="E127" s="47"/>
      <c r="F127" s="47"/>
      <c r="G127" s="47"/>
      <c r="H127" s="62"/>
      <c r="I127" s="62"/>
      <c r="J127" s="59"/>
      <c r="K127" s="63"/>
      <c r="L127" s="63"/>
    </row>
    <row r="128" spans="1:21" s="61" customFormat="1">
      <c r="A128" s="1"/>
      <c r="B128" s="2"/>
      <c r="C128" s="4"/>
      <c r="D128" s="4"/>
      <c r="E128" s="4"/>
      <c r="F128" s="4"/>
      <c r="G128" s="4"/>
      <c r="H128" s="48"/>
      <c r="I128" s="48"/>
      <c r="J128" s="76"/>
      <c r="K128" s="77"/>
      <c r="L128" s="77"/>
    </row>
    <row r="129" spans="1:21">
      <c r="A129" s="1"/>
      <c r="B129" s="19" t="s">
        <v>132</v>
      </c>
      <c r="C129" s="19"/>
      <c r="D129" s="19"/>
      <c r="E129" s="19"/>
      <c r="F129" s="19"/>
      <c r="G129" s="19"/>
      <c r="H129" s="14"/>
      <c r="I129" s="14"/>
      <c r="J129" s="114"/>
      <c r="K129" s="115"/>
      <c r="L129" s="115"/>
      <c r="M129" s="8"/>
      <c r="N129" s="8"/>
      <c r="O129" s="8"/>
      <c r="P129" s="8"/>
      <c r="Q129" s="8"/>
      <c r="R129" s="8"/>
      <c r="S129" s="8"/>
      <c r="T129" s="8"/>
      <c r="U129" s="8"/>
    </row>
    <row r="130" spans="1:21">
      <c r="A130" s="1"/>
      <c r="B130" s="19"/>
      <c r="C130" s="19"/>
      <c r="D130" s="19"/>
      <c r="E130" s="19"/>
      <c r="F130" s="19"/>
      <c r="G130" s="19"/>
      <c r="H130" s="14"/>
      <c r="I130" s="14"/>
      <c r="K130" s="50"/>
      <c r="L130" s="50"/>
      <c r="M130" s="8"/>
      <c r="N130" s="8"/>
      <c r="O130" s="8"/>
      <c r="P130" s="8"/>
      <c r="Q130" s="8"/>
      <c r="R130" s="8"/>
      <c r="S130" s="8"/>
      <c r="T130" s="8"/>
      <c r="U130" s="8"/>
    </row>
    <row r="131" spans="1:21">
      <c r="A131" s="1"/>
      <c r="B131" s="19"/>
      <c r="C131" s="4"/>
      <c r="D131" s="4"/>
      <c r="F131" s="4"/>
      <c r="G131" s="4"/>
      <c r="H131" s="48"/>
      <c r="I131" s="48"/>
      <c r="J131" s="51" t="s">
        <v>25</v>
      </c>
      <c r="K131" s="51" t="s">
        <v>462</v>
      </c>
      <c r="L131" s="51" t="s">
        <v>463</v>
      </c>
      <c r="M131" s="8"/>
      <c r="N131" s="8"/>
      <c r="O131" s="8"/>
      <c r="P131" s="8"/>
      <c r="Q131" s="8"/>
      <c r="R131" s="8"/>
      <c r="S131" s="8"/>
      <c r="T131" s="8"/>
      <c r="U131" s="8"/>
    </row>
    <row r="132" spans="1:21">
      <c r="A132" s="1"/>
      <c r="B132" s="2"/>
      <c r="C132" s="4"/>
      <c r="D132" s="4"/>
      <c r="F132" s="4"/>
      <c r="G132" s="4"/>
      <c r="H132" s="48"/>
      <c r="I132" s="52" t="s">
        <v>146</v>
      </c>
      <c r="J132" s="53"/>
      <c r="K132" s="54" t="s">
        <v>27</v>
      </c>
      <c r="L132" s="54" t="s">
        <v>27</v>
      </c>
      <c r="M132" s="8"/>
      <c r="N132" s="8"/>
      <c r="O132" s="8"/>
      <c r="P132" s="8"/>
      <c r="Q132" s="8"/>
      <c r="R132" s="8"/>
      <c r="S132" s="8"/>
      <c r="T132" s="8"/>
      <c r="U132" s="8"/>
    </row>
    <row r="133" spans="1:21" s="57" customFormat="1" ht="20.25" customHeight="1" thickBot="1">
      <c r="A133" s="1"/>
      <c r="B133" s="96"/>
      <c r="C133" s="292" t="s">
        <v>133</v>
      </c>
      <c r="D133" s="292"/>
      <c r="E133" s="292"/>
      <c r="F133" s="292"/>
      <c r="G133" s="281" t="s">
        <v>134</v>
      </c>
      <c r="H133" s="281"/>
      <c r="I133" s="289" t="s">
        <v>135</v>
      </c>
      <c r="J133" s="116">
        <v>43</v>
      </c>
      <c r="K133" s="117">
        <v>29</v>
      </c>
      <c r="L133" s="117">
        <v>0</v>
      </c>
    </row>
    <row r="134" spans="1:21" s="57" customFormat="1" ht="20.25" customHeight="1" thickBot="1">
      <c r="A134" s="1"/>
      <c r="B134" s="96"/>
      <c r="C134" s="294"/>
      <c r="D134" s="294"/>
      <c r="E134" s="294"/>
      <c r="F134" s="294"/>
      <c r="G134" s="292" t="s">
        <v>136</v>
      </c>
      <c r="H134" s="293"/>
      <c r="I134" s="290"/>
      <c r="J134" s="118">
        <v>2.6</v>
      </c>
      <c r="K134" s="119">
        <v>0</v>
      </c>
      <c r="L134" s="119">
        <v>0</v>
      </c>
    </row>
    <row r="135" spans="1:21" s="57" customFormat="1" ht="20.25" customHeight="1" thickBot="1">
      <c r="A135" s="1"/>
      <c r="B135" s="96"/>
      <c r="C135" s="294" t="s">
        <v>137</v>
      </c>
      <c r="D135" s="295"/>
      <c r="E135" s="295"/>
      <c r="F135" s="295"/>
      <c r="G135" s="296" t="s">
        <v>134</v>
      </c>
      <c r="H135" s="297"/>
      <c r="I135" s="290"/>
      <c r="J135" s="120">
        <v>3</v>
      </c>
      <c r="K135" s="121">
        <v>2</v>
      </c>
      <c r="L135" s="121">
        <v>0</v>
      </c>
    </row>
    <row r="136" spans="1:21" s="57" customFormat="1" ht="20.25" customHeight="1" thickBot="1">
      <c r="A136" s="1"/>
      <c r="B136" s="96"/>
      <c r="C136" s="295"/>
      <c r="D136" s="295"/>
      <c r="E136" s="295"/>
      <c r="F136" s="295"/>
      <c r="G136" s="292" t="s">
        <v>136</v>
      </c>
      <c r="H136" s="293"/>
      <c r="I136" s="290"/>
      <c r="J136" s="118">
        <v>1.7</v>
      </c>
      <c r="K136" s="119">
        <v>0</v>
      </c>
      <c r="L136" s="119">
        <v>0</v>
      </c>
    </row>
    <row r="137" spans="1:21" s="57" customFormat="1" ht="20.25" customHeight="1" thickBot="1">
      <c r="A137" s="1"/>
      <c r="B137" s="96"/>
      <c r="C137" s="294" t="s">
        <v>138</v>
      </c>
      <c r="D137" s="295"/>
      <c r="E137" s="295"/>
      <c r="F137" s="295"/>
      <c r="G137" s="296" t="s">
        <v>134</v>
      </c>
      <c r="H137" s="297"/>
      <c r="I137" s="290"/>
      <c r="J137" s="120">
        <v>5</v>
      </c>
      <c r="K137" s="121">
        <v>5</v>
      </c>
      <c r="L137" s="121">
        <v>0</v>
      </c>
    </row>
    <row r="138" spans="1:21" s="57" customFormat="1" ht="20.25" customHeight="1" thickBot="1">
      <c r="A138" s="1"/>
      <c r="B138" s="96"/>
      <c r="C138" s="295"/>
      <c r="D138" s="295"/>
      <c r="E138" s="295"/>
      <c r="F138" s="295"/>
      <c r="G138" s="292" t="s">
        <v>136</v>
      </c>
      <c r="H138" s="293"/>
      <c r="I138" s="290"/>
      <c r="J138" s="118">
        <v>0.6</v>
      </c>
      <c r="K138" s="119">
        <v>0.6</v>
      </c>
      <c r="L138" s="119">
        <v>0</v>
      </c>
    </row>
    <row r="139" spans="1:21" s="57" customFormat="1" ht="20.25" customHeight="1" thickBot="1">
      <c r="A139" s="1"/>
      <c r="B139" s="96"/>
      <c r="C139" s="294" t="s">
        <v>139</v>
      </c>
      <c r="D139" s="295"/>
      <c r="E139" s="295"/>
      <c r="F139" s="295"/>
      <c r="G139" s="296" t="s">
        <v>134</v>
      </c>
      <c r="H139" s="297"/>
      <c r="I139" s="290"/>
      <c r="J139" s="120">
        <v>0</v>
      </c>
      <c r="K139" s="121">
        <v>0</v>
      </c>
      <c r="L139" s="121">
        <v>0</v>
      </c>
    </row>
    <row r="140" spans="1:21" s="57" customFormat="1" ht="20.25" customHeight="1" thickBot="1">
      <c r="A140" s="1"/>
      <c r="B140" s="58"/>
      <c r="C140" s="295"/>
      <c r="D140" s="295"/>
      <c r="E140" s="295"/>
      <c r="F140" s="295"/>
      <c r="G140" s="292" t="s">
        <v>136</v>
      </c>
      <c r="H140" s="293"/>
      <c r="I140" s="290"/>
      <c r="J140" s="118">
        <v>0</v>
      </c>
      <c r="K140" s="119">
        <v>0</v>
      </c>
      <c r="L140" s="119">
        <v>0</v>
      </c>
    </row>
    <row r="141" spans="1:21" s="57" customFormat="1" ht="20.25" customHeight="1" thickBot="1">
      <c r="A141" s="1"/>
      <c r="B141" s="58"/>
      <c r="C141" s="294" t="s">
        <v>140</v>
      </c>
      <c r="D141" s="295"/>
      <c r="E141" s="295"/>
      <c r="F141" s="295"/>
      <c r="G141" s="296" t="s">
        <v>134</v>
      </c>
      <c r="H141" s="297"/>
      <c r="I141" s="290"/>
      <c r="J141" s="120">
        <v>3</v>
      </c>
      <c r="K141" s="121">
        <v>0</v>
      </c>
      <c r="L141" s="121">
        <v>0</v>
      </c>
    </row>
    <row r="142" spans="1:21" s="57" customFormat="1" ht="20.25" customHeight="1" thickBot="1">
      <c r="A142" s="1"/>
      <c r="B142" s="58"/>
      <c r="C142" s="295"/>
      <c r="D142" s="295"/>
      <c r="E142" s="295"/>
      <c r="F142" s="295"/>
      <c r="G142" s="292" t="s">
        <v>136</v>
      </c>
      <c r="H142" s="293"/>
      <c r="I142" s="290"/>
      <c r="J142" s="118">
        <v>0</v>
      </c>
      <c r="K142" s="119">
        <v>0</v>
      </c>
      <c r="L142" s="119">
        <v>0</v>
      </c>
    </row>
    <row r="143" spans="1:21" s="57" customFormat="1" ht="20.25" customHeight="1" thickBot="1">
      <c r="A143" s="1"/>
      <c r="B143" s="58"/>
      <c r="C143" s="294" t="s">
        <v>141</v>
      </c>
      <c r="D143" s="295"/>
      <c r="E143" s="295"/>
      <c r="F143" s="295"/>
      <c r="G143" s="296" t="s">
        <v>134</v>
      </c>
      <c r="H143" s="297"/>
      <c r="I143" s="290"/>
      <c r="J143" s="120">
        <v>0</v>
      </c>
      <c r="K143" s="121">
        <v>0</v>
      </c>
      <c r="L143" s="121">
        <v>0</v>
      </c>
    </row>
    <row r="144" spans="1:21" s="57" customFormat="1" ht="20.25" customHeight="1" thickBot="1">
      <c r="A144" s="1"/>
      <c r="B144" s="58"/>
      <c r="C144" s="295"/>
      <c r="D144" s="295"/>
      <c r="E144" s="295"/>
      <c r="F144" s="295"/>
      <c r="G144" s="292" t="s">
        <v>136</v>
      </c>
      <c r="H144" s="293"/>
      <c r="I144" s="290"/>
      <c r="J144" s="118">
        <v>0</v>
      </c>
      <c r="K144" s="119">
        <v>0</v>
      </c>
      <c r="L144" s="119">
        <v>0</v>
      </c>
    </row>
    <row r="145" spans="1:21" s="57" customFormat="1" ht="20.25" customHeight="1" thickBot="1">
      <c r="A145" s="1"/>
      <c r="B145" s="58"/>
      <c r="C145" s="294" t="s">
        <v>142</v>
      </c>
      <c r="D145" s="295"/>
      <c r="E145" s="295"/>
      <c r="F145" s="295"/>
      <c r="G145" s="296" t="s">
        <v>134</v>
      </c>
      <c r="H145" s="297"/>
      <c r="I145" s="290"/>
      <c r="J145" s="120">
        <v>0</v>
      </c>
      <c r="K145" s="121">
        <v>0</v>
      </c>
      <c r="L145" s="121">
        <v>0</v>
      </c>
    </row>
    <row r="146" spans="1:21" s="57" customFormat="1" ht="20.25" customHeight="1" thickBot="1">
      <c r="A146" s="1"/>
      <c r="B146" s="58"/>
      <c r="C146" s="295"/>
      <c r="D146" s="295"/>
      <c r="E146" s="295"/>
      <c r="F146" s="295"/>
      <c r="G146" s="292" t="s">
        <v>136</v>
      </c>
      <c r="H146" s="293"/>
      <c r="I146" s="290"/>
      <c r="J146" s="118">
        <v>0</v>
      </c>
      <c r="K146" s="119">
        <v>0</v>
      </c>
      <c r="L146" s="119">
        <v>0</v>
      </c>
    </row>
    <row r="147" spans="1:21" s="57" customFormat="1" ht="20.25" customHeight="1" thickBot="1">
      <c r="A147" s="1"/>
      <c r="B147" s="58"/>
      <c r="C147" s="294" t="s">
        <v>143</v>
      </c>
      <c r="D147" s="295"/>
      <c r="E147" s="295"/>
      <c r="F147" s="295"/>
      <c r="G147" s="296" t="s">
        <v>134</v>
      </c>
      <c r="H147" s="297"/>
      <c r="I147" s="290"/>
      <c r="J147" s="120">
        <v>3</v>
      </c>
      <c r="K147" s="121">
        <v>0</v>
      </c>
      <c r="L147" s="121">
        <v>0</v>
      </c>
    </row>
    <row r="148" spans="1:21" s="57" customFormat="1" ht="20.25" customHeight="1" thickBot="1">
      <c r="A148" s="1"/>
      <c r="B148" s="58"/>
      <c r="C148" s="295"/>
      <c r="D148" s="295"/>
      <c r="E148" s="295"/>
      <c r="F148" s="295"/>
      <c r="G148" s="292" t="s">
        <v>136</v>
      </c>
      <c r="H148" s="293"/>
      <c r="I148" s="290"/>
      <c r="J148" s="118">
        <v>0</v>
      </c>
      <c r="K148" s="119">
        <v>0</v>
      </c>
      <c r="L148" s="119">
        <v>0</v>
      </c>
    </row>
    <row r="149" spans="1:21" s="57" customFormat="1" ht="20.25" customHeight="1" thickBot="1">
      <c r="A149" s="1"/>
      <c r="B149" s="58"/>
      <c r="C149" s="294" t="s">
        <v>144</v>
      </c>
      <c r="D149" s="295"/>
      <c r="E149" s="295"/>
      <c r="F149" s="295"/>
      <c r="G149" s="296" t="s">
        <v>134</v>
      </c>
      <c r="H149" s="297"/>
      <c r="I149" s="290"/>
      <c r="J149" s="120">
        <v>0</v>
      </c>
      <c r="K149" s="121">
        <v>0</v>
      </c>
      <c r="L149" s="121">
        <v>0</v>
      </c>
    </row>
    <row r="150" spans="1:21" s="57" customFormat="1" ht="20.25" customHeight="1">
      <c r="A150" s="1"/>
      <c r="B150" s="58"/>
      <c r="C150" s="304"/>
      <c r="D150" s="304"/>
      <c r="E150" s="304"/>
      <c r="F150" s="304"/>
      <c r="G150" s="281" t="s">
        <v>136</v>
      </c>
      <c r="H150" s="282"/>
      <c r="I150" s="291"/>
      <c r="J150" s="122">
        <v>0</v>
      </c>
      <c r="K150" s="123">
        <v>0</v>
      </c>
      <c r="L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146</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1</v>
      </c>
      <c r="L155" s="117">
        <v>10</v>
      </c>
      <c r="M155" s="117">
        <v>3</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2.6</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1</v>
      </c>
      <c r="L157" s="121">
        <v>0</v>
      </c>
      <c r="M157" s="121">
        <v>0</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1.7</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0</v>
      </c>
      <c r="L159" s="121">
        <v>0</v>
      </c>
      <c r="M159" s="121">
        <v>0</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0</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0</v>
      </c>
      <c r="M161" s="121">
        <v>0</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0</v>
      </c>
      <c r="M163" s="121">
        <v>3</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0</v>
      </c>
      <c r="M165" s="121">
        <v>0</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0</v>
      </c>
      <c r="M167" s="121">
        <v>0</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0</v>
      </c>
      <c r="M169" s="121">
        <v>3</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0</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462</v>
      </c>
      <c r="L178" s="51" t="s">
        <v>463</v>
      </c>
      <c r="M178" s="8"/>
      <c r="N178" s="8"/>
      <c r="O178" s="8"/>
      <c r="P178" s="8"/>
      <c r="Q178" s="8"/>
      <c r="R178" s="8"/>
      <c r="S178" s="8"/>
      <c r="T178" s="8"/>
      <c r="U178" s="8"/>
    </row>
    <row r="179" spans="1:21">
      <c r="A179" s="1"/>
      <c r="B179" s="2"/>
      <c r="C179" s="4"/>
      <c r="D179" s="4"/>
      <c r="F179" s="4"/>
      <c r="G179" s="4"/>
      <c r="H179" s="48"/>
      <c r="I179" s="52" t="s">
        <v>146</v>
      </c>
      <c r="J179" s="53"/>
      <c r="K179" s="112" t="s">
        <v>27</v>
      </c>
      <c r="L179" s="112" t="s">
        <v>27</v>
      </c>
      <c r="M179" s="8"/>
      <c r="N179" s="8"/>
      <c r="O179" s="8"/>
      <c r="P179" s="8"/>
      <c r="Q179" s="8"/>
      <c r="R179" s="8"/>
      <c r="S179" s="8"/>
      <c r="T179" s="8"/>
      <c r="U179" s="8"/>
    </row>
    <row r="180" spans="1:21" s="57" customFormat="1" ht="18" customHeight="1" thickBot="1">
      <c r="A180" s="1"/>
      <c r="B180" s="2"/>
      <c r="C180" s="292" t="s">
        <v>151</v>
      </c>
      <c r="D180" s="292"/>
      <c r="E180" s="292"/>
      <c r="F180" s="292"/>
      <c r="G180" s="292"/>
      <c r="H180" s="292"/>
      <c r="I180" s="277" t="s">
        <v>152</v>
      </c>
      <c r="J180" s="129" t="s">
        <v>124</v>
      </c>
      <c r="K180" s="104"/>
      <c r="L180" s="105"/>
    </row>
    <row r="181" spans="1:21" s="57" customFormat="1" ht="18" customHeight="1" thickBot="1">
      <c r="A181" s="1"/>
      <c r="B181" s="130"/>
      <c r="C181" s="296" t="s">
        <v>153</v>
      </c>
      <c r="D181" s="296"/>
      <c r="E181" s="296"/>
      <c r="F181" s="297"/>
      <c r="G181" s="294" t="s">
        <v>154</v>
      </c>
      <c r="H181" s="131" t="s">
        <v>155</v>
      </c>
      <c r="I181" s="284"/>
      <c r="J181" s="120"/>
      <c r="K181" s="106"/>
      <c r="L181" s="107"/>
    </row>
    <row r="182" spans="1:21" s="57" customFormat="1" ht="18" thickBot="1">
      <c r="A182" s="1"/>
      <c r="B182" s="130"/>
      <c r="C182" s="281"/>
      <c r="D182" s="281"/>
      <c r="E182" s="281"/>
      <c r="F182" s="282"/>
      <c r="G182" s="294"/>
      <c r="H182" s="132" t="s">
        <v>156</v>
      </c>
      <c r="I182" s="284"/>
      <c r="J182" s="118"/>
      <c r="K182" s="106"/>
      <c r="L182" s="107"/>
    </row>
    <row r="183" spans="1:21" s="57" customFormat="1" ht="18" thickBot="1">
      <c r="A183" s="1"/>
      <c r="B183" s="130"/>
      <c r="C183" s="281"/>
      <c r="D183" s="281"/>
      <c r="E183" s="281"/>
      <c r="F183" s="282"/>
      <c r="G183" s="294" t="s">
        <v>157</v>
      </c>
      <c r="H183" s="131" t="s">
        <v>155</v>
      </c>
      <c r="I183" s="284"/>
      <c r="J183" s="120"/>
      <c r="K183" s="106"/>
      <c r="L183" s="107"/>
    </row>
    <row r="184" spans="1:21" s="57" customFormat="1" ht="18" thickBot="1">
      <c r="A184" s="1"/>
      <c r="B184" s="130"/>
      <c r="C184" s="281"/>
      <c r="D184" s="281"/>
      <c r="E184" s="281"/>
      <c r="F184" s="282"/>
      <c r="G184" s="295"/>
      <c r="H184" s="132" t="s">
        <v>156</v>
      </c>
      <c r="I184" s="284"/>
      <c r="J184" s="118"/>
      <c r="K184" s="106"/>
      <c r="L184" s="107"/>
    </row>
    <row r="185" spans="1:21" s="57" customFormat="1" ht="18" thickBot="1">
      <c r="A185" s="1"/>
      <c r="B185" s="130"/>
      <c r="C185" s="281"/>
      <c r="D185" s="281"/>
      <c r="E185" s="281"/>
      <c r="F185" s="282"/>
      <c r="G185" s="294" t="s">
        <v>158</v>
      </c>
      <c r="H185" s="131" t="s">
        <v>155</v>
      </c>
      <c r="I185" s="284"/>
      <c r="J185" s="120"/>
      <c r="K185" s="106"/>
      <c r="L185" s="107"/>
    </row>
    <row r="186" spans="1:21" s="57" customFormat="1" ht="18" thickBot="1">
      <c r="A186" s="1"/>
      <c r="B186" s="130"/>
      <c r="C186" s="281"/>
      <c r="D186" s="281"/>
      <c r="E186" s="281"/>
      <c r="F186" s="282"/>
      <c r="G186" s="295"/>
      <c r="H186" s="132" t="s">
        <v>156</v>
      </c>
      <c r="I186" s="284"/>
      <c r="J186" s="118"/>
      <c r="K186" s="106"/>
      <c r="L186" s="107"/>
    </row>
    <row r="187" spans="1:21" s="57" customFormat="1" ht="18" thickBot="1">
      <c r="A187" s="1"/>
      <c r="B187" s="130"/>
      <c r="C187" s="281"/>
      <c r="D187" s="281"/>
      <c r="E187" s="281"/>
      <c r="F187" s="282"/>
      <c r="G187" s="309" t="s">
        <v>159</v>
      </c>
      <c r="H187" s="131" t="s">
        <v>155</v>
      </c>
      <c r="I187" s="284"/>
      <c r="J187" s="120"/>
      <c r="K187" s="106"/>
      <c r="L187" s="107"/>
    </row>
    <row r="188" spans="1:21" s="57" customFormat="1" ht="18" thickBot="1">
      <c r="A188" s="1"/>
      <c r="B188" s="130"/>
      <c r="C188" s="281"/>
      <c r="D188" s="281"/>
      <c r="E188" s="281"/>
      <c r="F188" s="282"/>
      <c r="G188" s="295"/>
      <c r="H188" s="132" t="s">
        <v>156</v>
      </c>
      <c r="I188" s="284"/>
      <c r="J188" s="118"/>
      <c r="K188" s="106"/>
      <c r="L188" s="107"/>
    </row>
    <row r="189" spans="1:21" s="57" customFormat="1" ht="18" thickBot="1">
      <c r="A189" s="1"/>
      <c r="B189" s="130"/>
      <c r="C189" s="281"/>
      <c r="D189" s="281"/>
      <c r="E189" s="281"/>
      <c r="F189" s="282"/>
      <c r="G189" s="294" t="s">
        <v>160</v>
      </c>
      <c r="H189" s="131" t="s">
        <v>155</v>
      </c>
      <c r="I189" s="284"/>
      <c r="J189" s="120"/>
      <c r="K189" s="106"/>
      <c r="L189" s="107"/>
    </row>
    <row r="190" spans="1:21" s="57" customFormat="1" ht="18" thickBot="1">
      <c r="A190" s="1"/>
      <c r="B190" s="130"/>
      <c r="C190" s="281"/>
      <c r="D190" s="281"/>
      <c r="E190" s="281"/>
      <c r="F190" s="282"/>
      <c r="G190" s="295"/>
      <c r="H190" s="132" t="s">
        <v>156</v>
      </c>
      <c r="I190" s="284"/>
      <c r="J190" s="118"/>
      <c r="K190" s="106"/>
      <c r="L190" s="107"/>
    </row>
    <row r="191" spans="1:21" s="57" customFormat="1" ht="18" thickBot="1">
      <c r="A191" s="1"/>
      <c r="B191" s="130"/>
      <c r="C191" s="281"/>
      <c r="D191" s="281"/>
      <c r="E191" s="281"/>
      <c r="F191" s="282"/>
      <c r="G191" s="294" t="s">
        <v>149</v>
      </c>
      <c r="H191" s="131" t="s">
        <v>155</v>
      </c>
      <c r="I191" s="284"/>
      <c r="J191" s="120"/>
      <c r="K191" s="106"/>
      <c r="L191" s="107"/>
    </row>
    <row r="192" spans="1:21" s="57" customFormat="1">
      <c r="A192" s="1"/>
      <c r="B192" s="130"/>
      <c r="C192" s="281"/>
      <c r="D192" s="281"/>
      <c r="E192" s="281"/>
      <c r="F192" s="282"/>
      <c r="G192" s="304"/>
      <c r="H192" s="133" t="s">
        <v>156</v>
      </c>
      <c r="I192" s="285"/>
      <c r="J192" s="122"/>
      <c r="K192" s="108"/>
      <c r="L192" s="109"/>
    </row>
    <row r="193" spans="1:21" s="61" customFormat="1">
      <c r="A193" s="1"/>
      <c r="B193" s="19"/>
      <c r="C193" s="19"/>
      <c r="D193" s="19"/>
      <c r="E193" s="19"/>
      <c r="F193" s="19"/>
      <c r="G193" s="19"/>
      <c r="H193" s="14"/>
      <c r="I193" s="14"/>
      <c r="J193" s="59"/>
      <c r="K193" s="77"/>
      <c r="L193" s="77"/>
    </row>
    <row r="194" spans="1:21" s="57" customFormat="1">
      <c r="A194" s="1"/>
      <c r="B194" s="58"/>
      <c r="C194" s="47"/>
      <c r="D194" s="47"/>
      <c r="E194" s="47"/>
      <c r="F194" s="47"/>
      <c r="G194" s="47"/>
      <c r="H194" s="62"/>
      <c r="I194" s="62"/>
      <c r="J194" s="59"/>
      <c r="K194" s="63"/>
      <c r="L194" s="63"/>
    </row>
    <row r="195" spans="1:21" s="61" customFormat="1">
      <c r="A195" s="1"/>
      <c r="B195" s="130"/>
      <c r="C195" s="134"/>
      <c r="D195" s="134"/>
      <c r="E195" s="4"/>
      <c r="F195" s="4"/>
      <c r="G195" s="4"/>
      <c r="H195" s="48"/>
      <c r="I195" s="48"/>
      <c r="J195" s="76"/>
      <c r="K195" s="77"/>
      <c r="L195" s="77"/>
    </row>
    <row r="196" spans="1:21" s="61" customFormat="1">
      <c r="A196" s="1"/>
      <c r="B196" s="19" t="s">
        <v>161</v>
      </c>
      <c r="C196" s="19"/>
      <c r="D196" s="19"/>
      <c r="E196" s="19"/>
      <c r="F196" s="19"/>
      <c r="G196" s="19"/>
      <c r="H196" s="14"/>
      <c r="I196" s="14"/>
      <c r="J196" s="128"/>
      <c r="K196" s="77"/>
      <c r="L196" s="77"/>
    </row>
    <row r="197" spans="1:21">
      <c r="A197" s="1"/>
      <c r="B197" s="19"/>
      <c r="C197" s="19"/>
      <c r="D197" s="19"/>
      <c r="E197" s="19"/>
      <c r="F197" s="19"/>
      <c r="G197" s="19"/>
      <c r="H197" s="14"/>
      <c r="I197" s="14"/>
      <c r="K197" s="50"/>
      <c r="L197" s="50"/>
      <c r="M197" s="8"/>
      <c r="N197" s="8"/>
      <c r="O197" s="8"/>
      <c r="P197" s="8"/>
      <c r="Q197" s="8"/>
      <c r="R197" s="8"/>
      <c r="S197" s="8"/>
      <c r="T197" s="8"/>
      <c r="U197" s="8"/>
    </row>
    <row r="198" spans="1:21">
      <c r="A198" s="1"/>
      <c r="B198" s="19"/>
      <c r="C198" s="4"/>
      <c r="D198" s="4"/>
      <c r="F198" s="4"/>
      <c r="G198" s="4"/>
      <c r="H198" s="48"/>
      <c r="I198" s="48"/>
      <c r="J198" s="51" t="s">
        <v>25</v>
      </c>
      <c r="K198" s="51" t="s">
        <v>462</v>
      </c>
      <c r="L198" s="51" t="s">
        <v>463</v>
      </c>
      <c r="M198" s="8"/>
      <c r="N198" s="8"/>
      <c r="O198" s="8"/>
      <c r="P198" s="8"/>
      <c r="Q198" s="8"/>
      <c r="R198" s="8"/>
      <c r="S198" s="8"/>
      <c r="T198" s="8"/>
      <c r="U198" s="8"/>
    </row>
    <row r="199" spans="1:21">
      <c r="A199" s="1"/>
      <c r="B199" s="2"/>
      <c r="C199" s="4"/>
      <c r="D199" s="4"/>
      <c r="F199" s="4"/>
      <c r="G199" s="4"/>
      <c r="H199" s="48"/>
      <c r="I199" s="52" t="s">
        <v>162</v>
      </c>
      <c r="J199" s="53"/>
      <c r="K199" s="112" t="s">
        <v>27</v>
      </c>
      <c r="L199" s="112" t="s">
        <v>27</v>
      </c>
      <c r="M199" s="8"/>
      <c r="N199" s="8"/>
      <c r="O199" s="8"/>
      <c r="P199" s="8"/>
      <c r="Q199" s="8"/>
      <c r="R199" s="8"/>
      <c r="S199" s="8"/>
      <c r="T199" s="8"/>
      <c r="U199" s="8"/>
    </row>
    <row r="200" spans="1:21" s="57" customFormat="1" ht="23.1" customHeight="1">
      <c r="A200" s="1"/>
      <c r="B200" s="2"/>
      <c r="C200" s="271" t="s">
        <v>163</v>
      </c>
      <c r="D200" s="272"/>
      <c r="E200" s="307" t="s">
        <v>164</v>
      </c>
      <c r="F200" s="308"/>
      <c r="G200" s="281" t="s">
        <v>165</v>
      </c>
      <c r="H200" s="282"/>
      <c r="I200" s="277" t="s">
        <v>166</v>
      </c>
      <c r="J200" s="135">
        <v>1</v>
      </c>
      <c r="K200" s="104"/>
      <c r="L200" s="105"/>
    </row>
    <row r="201" spans="1:21" s="57" customFormat="1" ht="23.1" customHeight="1">
      <c r="A201" s="1"/>
      <c r="B201" s="130"/>
      <c r="C201" s="261"/>
      <c r="D201" s="262"/>
      <c r="E201" s="308"/>
      <c r="F201" s="308"/>
      <c r="G201" s="281" t="s">
        <v>167</v>
      </c>
      <c r="H201" s="282"/>
      <c r="I201" s="284"/>
      <c r="J201" s="135">
        <v>0</v>
      </c>
      <c r="K201" s="106"/>
      <c r="L201" s="107"/>
    </row>
    <row r="202" spans="1:21" s="57" customFormat="1" ht="23.1" customHeight="1">
      <c r="A202" s="1"/>
      <c r="B202" s="130"/>
      <c r="C202" s="261"/>
      <c r="D202" s="262"/>
      <c r="E202" s="308"/>
      <c r="F202" s="308"/>
      <c r="G202" s="281" t="s">
        <v>168</v>
      </c>
      <c r="H202" s="282"/>
      <c r="I202" s="284"/>
      <c r="J202" s="135">
        <v>0</v>
      </c>
      <c r="K202" s="106"/>
      <c r="L202" s="107"/>
    </row>
    <row r="203" spans="1:21" s="57" customFormat="1" ht="17.25" customHeight="1">
      <c r="A203" s="1"/>
      <c r="B203" s="130"/>
      <c r="C203" s="265"/>
      <c r="D203" s="266"/>
      <c r="E203" s="281" t="s">
        <v>149</v>
      </c>
      <c r="F203" s="282"/>
      <c r="G203" s="282"/>
      <c r="H203" s="282"/>
      <c r="I203" s="285"/>
      <c r="J203" s="135">
        <v>0</v>
      </c>
      <c r="K203" s="106"/>
      <c r="L203" s="107"/>
    </row>
    <row r="204" spans="1:21" s="57" customFormat="1" ht="23.1" customHeight="1">
      <c r="A204" s="1"/>
      <c r="B204" s="130"/>
      <c r="C204" s="271" t="s">
        <v>169</v>
      </c>
      <c r="D204" s="312"/>
      <c r="E204" s="281" t="s">
        <v>170</v>
      </c>
      <c r="F204" s="282"/>
      <c r="G204" s="282"/>
      <c r="H204" s="282"/>
      <c r="I204" s="277" t="s">
        <v>534</v>
      </c>
      <c r="J204" s="135">
        <v>0</v>
      </c>
      <c r="K204" s="106"/>
      <c r="L204" s="107"/>
    </row>
    <row r="205" spans="1:21" s="57" customFormat="1" ht="23.1" customHeight="1">
      <c r="A205" s="1"/>
      <c r="B205" s="130"/>
      <c r="C205" s="313"/>
      <c r="D205" s="314"/>
      <c r="E205" s="281" t="s">
        <v>172</v>
      </c>
      <c r="F205" s="282"/>
      <c r="G205" s="282"/>
      <c r="H205" s="282"/>
      <c r="I205" s="284"/>
      <c r="J205" s="135">
        <v>0</v>
      </c>
      <c r="K205" s="106"/>
      <c r="L205" s="107"/>
    </row>
    <row r="206" spans="1:21" s="57" customFormat="1" ht="23.1" customHeight="1">
      <c r="A206" s="1"/>
      <c r="B206" s="130"/>
      <c r="C206" s="315"/>
      <c r="D206" s="316"/>
      <c r="E206" s="281" t="s">
        <v>173</v>
      </c>
      <c r="F206" s="282"/>
      <c r="G206" s="282"/>
      <c r="H206" s="282"/>
      <c r="I206" s="285"/>
      <c r="J206" s="135">
        <v>0</v>
      </c>
      <c r="K206" s="106"/>
      <c r="L206" s="107"/>
    </row>
    <row r="207" spans="1:21" s="57" customFormat="1" ht="42.75">
      <c r="A207" s="1"/>
      <c r="B207" s="130"/>
      <c r="C207" s="271" t="s">
        <v>174</v>
      </c>
      <c r="D207" s="312"/>
      <c r="E207" s="281" t="s">
        <v>175</v>
      </c>
      <c r="F207" s="282"/>
      <c r="G207" s="282"/>
      <c r="H207" s="282"/>
      <c r="I207" s="97" t="s">
        <v>535</v>
      </c>
      <c r="J207" s="135">
        <v>0</v>
      </c>
      <c r="K207" s="106"/>
      <c r="L207" s="107"/>
    </row>
    <row r="208" spans="1:21" s="57" customFormat="1" ht="30" customHeight="1">
      <c r="A208" s="1"/>
      <c r="B208" s="130"/>
      <c r="C208" s="313"/>
      <c r="D208" s="314"/>
      <c r="E208" s="281" t="s">
        <v>536</v>
      </c>
      <c r="F208" s="282"/>
      <c r="G208" s="282"/>
      <c r="H208" s="282"/>
      <c r="I208" s="283" t="s">
        <v>537</v>
      </c>
      <c r="J208" s="135">
        <v>0</v>
      </c>
      <c r="K208" s="106"/>
      <c r="L208" s="107"/>
    </row>
    <row r="209" spans="1:21" s="57" customFormat="1" ht="30" customHeight="1">
      <c r="A209" s="1"/>
      <c r="B209" s="130"/>
      <c r="C209" s="313"/>
      <c r="D209" s="314"/>
      <c r="E209" s="281" t="s">
        <v>538</v>
      </c>
      <c r="F209" s="282"/>
      <c r="G209" s="282"/>
      <c r="H209" s="282"/>
      <c r="I209" s="317"/>
      <c r="J209" s="135">
        <v>0</v>
      </c>
      <c r="K209" s="106"/>
      <c r="L209" s="107"/>
    </row>
    <row r="210" spans="1:21" s="57" customFormat="1" ht="42.75">
      <c r="A210" s="1"/>
      <c r="B210" s="130"/>
      <c r="C210" s="313"/>
      <c r="D210" s="314"/>
      <c r="E210" s="281" t="s">
        <v>539</v>
      </c>
      <c r="F210" s="282"/>
      <c r="G210" s="282"/>
      <c r="H210" s="282"/>
      <c r="I210" s="97" t="s">
        <v>540</v>
      </c>
      <c r="J210" s="135">
        <v>0</v>
      </c>
      <c r="K210" s="106"/>
      <c r="L210" s="107"/>
    </row>
    <row r="211" spans="1:21" s="57" customFormat="1" ht="42.75">
      <c r="A211" s="1"/>
      <c r="B211" s="130"/>
      <c r="C211" s="313"/>
      <c r="D211" s="314"/>
      <c r="E211" s="281" t="s">
        <v>541</v>
      </c>
      <c r="F211" s="282"/>
      <c r="G211" s="282"/>
      <c r="H211" s="282"/>
      <c r="I211" s="97" t="s">
        <v>542</v>
      </c>
      <c r="J211" s="135">
        <v>0</v>
      </c>
      <c r="K211" s="106"/>
      <c r="L211" s="107"/>
    </row>
    <row r="212" spans="1:21" s="57" customFormat="1" ht="42.75">
      <c r="A212" s="1"/>
      <c r="B212" s="130"/>
      <c r="C212" s="313"/>
      <c r="D212" s="314"/>
      <c r="E212" s="281" t="s">
        <v>184</v>
      </c>
      <c r="F212" s="282"/>
      <c r="G212" s="282"/>
      <c r="H212" s="282"/>
      <c r="I212" s="97" t="s">
        <v>543</v>
      </c>
      <c r="J212" s="135">
        <v>0</v>
      </c>
      <c r="K212" s="106"/>
      <c r="L212" s="107"/>
    </row>
    <row r="213" spans="1:21" s="57" customFormat="1" ht="42.75">
      <c r="A213" s="1"/>
      <c r="B213" s="130"/>
      <c r="C213" s="315"/>
      <c r="D213" s="316"/>
      <c r="E213" s="281" t="s">
        <v>186</v>
      </c>
      <c r="F213" s="282"/>
      <c r="G213" s="282"/>
      <c r="H213" s="282"/>
      <c r="I213" s="97" t="s">
        <v>544</v>
      </c>
      <c r="J213" s="135">
        <v>0</v>
      </c>
      <c r="K213" s="108"/>
      <c r="L213" s="109"/>
    </row>
    <row r="214" spans="1:21" s="61" customFormat="1">
      <c r="A214" s="1"/>
      <c r="B214" s="19"/>
      <c r="C214" s="19"/>
      <c r="D214" s="19"/>
      <c r="E214" s="19"/>
      <c r="F214" s="19"/>
      <c r="G214" s="19"/>
      <c r="H214" s="14"/>
      <c r="I214" s="14"/>
      <c r="J214" s="59"/>
      <c r="K214" s="60"/>
      <c r="L214" s="60"/>
    </row>
    <row r="215" spans="1:21" s="57" customFormat="1">
      <c r="A215" s="1"/>
      <c r="B215" s="58"/>
      <c r="C215" s="47"/>
      <c r="D215" s="47"/>
      <c r="E215" s="47"/>
      <c r="F215" s="47"/>
      <c r="G215" s="47"/>
      <c r="H215" s="62"/>
      <c r="I215" s="62"/>
      <c r="J215" s="59"/>
      <c r="K215" s="63"/>
      <c r="L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row>
    <row r="218" spans="1:21" s="61" customFormat="1" ht="19.5">
      <c r="A218" s="1"/>
      <c r="B218" s="137" t="s">
        <v>188</v>
      </c>
      <c r="C218" s="138"/>
      <c r="D218" s="138"/>
      <c r="E218" s="42"/>
      <c r="F218" s="42"/>
      <c r="G218" s="42"/>
      <c r="H218" s="43"/>
      <c r="I218" s="43"/>
      <c r="J218" s="139"/>
      <c r="K218" s="77"/>
      <c r="L218" s="77"/>
    </row>
    <row r="219" spans="1:21" s="143" customFormat="1">
      <c r="A219" s="1"/>
      <c r="B219" s="140"/>
      <c r="C219" s="47"/>
      <c r="D219" s="4"/>
      <c r="E219" s="47"/>
      <c r="F219" s="47"/>
      <c r="G219" s="47"/>
      <c r="H219" s="141"/>
      <c r="I219" s="141"/>
      <c r="J219" s="76"/>
      <c r="K219" s="142"/>
      <c r="L219" s="142"/>
      <c r="M219" s="8"/>
    </row>
    <row r="220" spans="1:21" s="61" customFormat="1">
      <c r="A220" s="1"/>
      <c r="B220" s="140" t="s">
        <v>189</v>
      </c>
      <c r="C220" s="52"/>
      <c r="D220" s="52"/>
      <c r="E220" s="4"/>
      <c r="F220" s="4"/>
      <c r="G220" s="4"/>
      <c r="H220" s="48"/>
      <c r="I220" s="48"/>
      <c r="J220" s="76"/>
      <c r="K220" s="77"/>
      <c r="L220" s="77"/>
    </row>
    <row r="221" spans="1:21">
      <c r="A221" s="1"/>
      <c r="B221" s="19"/>
      <c r="C221" s="19"/>
      <c r="D221" s="19"/>
      <c r="E221" s="19"/>
      <c r="F221" s="19"/>
      <c r="G221" s="19"/>
      <c r="H221" s="14"/>
      <c r="I221" s="14"/>
      <c r="K221" s="50"/>
      <c r="L221" s="50"/>
      <c r="M221" s="8"/>
      <c r="N221" s="8"/>
      <c r="O221" s="8"/>
      <c r="P221" s="8"/>
      <c r="Q221" s="8"/>
      <c r="R221" s="8"/>
      <c r="S221" s="8"/>
      <c r="T221" s="8"/>
      <c r="U221" s="8"/>
    </row>
    <row r="222" spans="1:21">
      <c r="A222" s="1"/>
      <c r="B222" s="19"/>
      <c r="C222" s="4"/>
      <c r="D222" s="4"/>
      <c r="F222" s="4"/>
      <c r="G222" s="4"/>
      <c r="H222" s="48"/>
      <c r="I222" s="48"/>
      <c r="J222" s="51" t="s">
        <v>25</v>
      </c>
      <c r="K222" s="51" t="s">
        <v>462</v>
      </c>
      <c r="L222" s="51" t="s">
        <v>463</v>
      </c>
      <c r="M222" s="8"/>
      <c r="N222" s="8"/>
      <c r="O222" s="8"/>
      <c r="P222" s="8"/>
      <c r="Q222" s="8"/>
      <c r="R222" s="8"/>
      <c r="S222" s="8"/>
      <c r="T222" s="8"/>
      <c r="U222" s="8"/>
    </row>
    <row r="223" spans="1:21">
      <c r="A223" s="1"/>
      <c r="B223" s="2"/>
      <c r="C223" s="4"/>
      <c r="D223" s="4"/>
      <c r="F223" s="4"/>
      <c r="G223" s="4"/>
      <c r="H223" s="48"/>
      <c r="I223" s="52" t="s">
        <v>162</v>
      </c>
      <c r="J223" s="53"/>
      <c r="K223" s="54" t="s">
        <v>27</v>
      </c>
      <c r="L223" s="54" t="s">
        <v>27</v>
      </c>
      <c r="M223" s="8"/>
      <c r="N223" s="8"/>
      <c r="O223" s="8"/>
      <c r="P223" s="8"/>
      <c r="Q223" s="8"/>
      <c r="R223" s="8"/>
      <c r="S223" s="8"/>
      <c r="T223" s="8"/>
      <c r="U223" s="8"/>
    </row>
    <row r="224" spans="1:21" s="57" customFormat="1" ht="17.25" customHeight="1" thickBot="1">
      <c r="A224" s="1"/>
      <c r="B224" s="58"/>
      <c r="C224" s="310" t="s">
        <v>190</v>
      </c>
      <c r="D224" s="267" t="s">
        <v>191</v>
      </c>
      <c r="E224" s="268"/>
      <c r="F224" s="268"/>
      <c r="G224" s="268"/>
      <c r="H224" s="268"/>
      <c r="I224" s="283" t="s">
        <v>545</v>
      </c>
      <c r="J224" s="144">
        <v>1067</v>
      </c>
      <c r="K224" s="145">
        <v>1067</v>
      </c>
      <c r="L224" s="145">
        <v>0</v>
      </c>
    </row>
    <row r="225" spans="1:21" s="57" customFormat="1" ht="17.25" customHeight="1">
      <c r="A225" s="1"/>
      <c r="B225" s="58"/>
      <c r="C225" s="311"/>
      <c r="D225" s="319"/>
      <c r="E225" s="306" t="s">
        <v>193</v>
      </c>
      <c r="F225" s="306"/>
      <c r="G225" s="306"/>
      <c r="H225" s="306"/>
      <c r="I225" s="318"/>
      <c r="J225" s="120">
        <v>460</v>
      </c>
      <c r="K225" s="121">
        <v>460</v>
      </c>
      <c r="L225" s="121">
        <v>0</v>
      </c>
    </row>
    <row r="226" spans="1:21" s="57" customFormat="1" ht="17.25" customHeight="1">
      <c r="A226" s="1"/>
      <c r="B226" s="58"/>
      <c r="C226" s="311"/>
      <c r="D226" s="320"/>
      <c r="E226" s="281" t="s">
        <v>194</v>
      </c>
      <c r="F226" s="282"/>
      <c r="G226" s="282"/>
      <c r="H226" s="282"/>
      <c r="I226" s="318"/>
      <c r="J226" s="116">
        <v>435</v>
      </c>
      <c r="K226" s="117">
        <v>435</v>
      </c>
      <c r="L226" s="117">
        <v>0</v>
      </c>
    </row>
    <row r="227" spans="1:21" s="57" customFormat="1" ht="17.25" customHeight="1" thickBot="1">
      <c r="A227" s="1"/>
      <c r="B227" s="58"/>
      <c r="C227" s="311"/>
      <c r="D227" s="321"/>
      <c r="E227" s="292" t="s">
        <v>195</v>
      </c>
      <c r="F227" s="293"/>
      <c r="G227" s="293"/>
      <c r="H227" s="293"/>
      <c r="I227" s="318"/>
      <c r="J227" s="144">
        <v>172</v>
      </c>
      <c r="K227" s="145">
        <v>172</v>
      </c>
      <c r="L227" s="145">
        <v>0</v>
      </c>
    </row>
    <row r="228" spans="1:21" s="57" customFormat="1" ht="18" customHeight="1" thickBot="1">
      <c r="A228" s="1"/>
      <c r="B228" s="2"/>
      <c r="C228" s="311"/>
      <c r="D228" s="294" t="s">
        <v>196</v>
      </c>
      <c r="E228" s="295"/>
      <c r="F228" s="295"/>
      <c r="G228" s="295"/>
      <c r="H228" s="295"/>
      <c r="I228" s="318"/>
      <c r="J228" s="146">
        <v>19746</v>
      </c>
      <c r="K228" s="147">
        <v>19746</v>
      </c>
      <c r="L228" s="147">
        <v>0</v>
      </c>
    </row>
    <row r="229" spans="1:21" s="57" customFormat="1" ht="17.25" customHeight="1">
      <c r="A229" s="1"/>
      <c r="B229" s="102"/>
      <c r="C229" s="311"/>
      <c r="D229" s="296" t="s">
        <v>197</v>
      </c>
      <c r="E229" s="297"/>
      <c r="F229" s="297"/>
      <c r="G229" s="297"/>
      <c r="H229" s="297"/>
      <c r="I229" s="317"/>
      <c r="J229" s="120">
        <v>1063</v>
      </c>
      <c r="K229" s="121">
        <v>1063</v>
      </c>
      <c r="L229" s="121">
        <v>0</v>
      </c>
    </row>
    <row r="230" spans="1:21" s="61" customFormat="1">
      <c r="A230" s="1"/>
      <c r="B230" s="19"/>
      <c r="C230" s="19"/>
      <c r="D230" s="19"/>
      <c r="E230" s="19"/>
      <c r="F230" s="19"/>
      <c r="G230" s="19"/>
      <c r="H230" s="14"/>
      <c r="I230" s="14"/>
      <c r="J230" s="59"/>
      <c r="K230" s="60"/>
      <c r="L230" s="60"/>
    </row>
    <row r="231" spans="1:21" s="57" customFormat="1">
      <c r="A231" s="1"/>
      <c r="B231" s="58"/>
      <c r="C231" s="47"/>
      <c r="D231" s="47"/>
      <c r="E231" s="47"/>
      <c r="F231" s="47"/>
      <c r="G231" s="47"/>
      <c r="H231" s="62"/>
      <c r="I231" s="62"/>
      <c r="J231" s="59"/>
      <c r="K231" s="63"/>
      <c r="L231" s="63"/>
    </row>
    <row r="232" spans="1:21" s="61" customFormat="1">
      <c r="A232" s="1"/>
      <c r="B232" s="102"/>
      <c r="C232" s="148"/>
      <c r="D232" s="4"/>
      <c r="E232" s="4"/>
      <c r="F232" s="4"/>
      <c r="H232" s="48"/>
      <c r="I232" s="48"/>
      <c r="J232" s="76"/>
      <c r="K232" s="77"/>
      <c r="L232" s="77"/>
    </row>
    <row r="233" spans="1:21" s="61" customFormat="1">
      <c r="A233" s="1"/>
      <c r="B233" s="140" t="s">
        <v>198</v>
      </c>
      <c r="C233" s="75"/>
      <c r="D233" s="75"/>
      <c r="E233" s="75"/>
      <c r="F233" s="75"/>
      <c r="G233" s="75"/>
      <c r="H233" s="14"/>
      <c r="I233" s="14"/>
      <c r="J233" s="76"/>
      <c r="K233" s="77"/>
      <c r="L233" s="77"/>
    </row>
    <row r="234" spans="1:21">
      <c r="A234" s="1"/>
      <c r="B234" s="19"/>
      <c r="C234" s="19"/>
      <c r="D234" s="19"/>
      <c r="E234" s="19"/>
      <c r="F234" s="19"/>
      <c r="G234" s="19"/>
      <c r="H234" s="14"/>
      <c r="I234" s="14"/>
      <c r="K234" s="50"/>
      <c r="L234" s="50"/>
      <c r="M234" s="8"/>
      <c r="N234" s="8"/>
      <c r="O234" s="8"/>
      <c r="P234" s="8"/>
      <c r="Q234" s="8"/>
      <c r="R234" s="8"/>
      <c r="S234" s="8"/>
      <c r="T234" s="8"/>
      <c r="U234" s="8"/>
    </row>
    <row r="235" spans="1:21">
      <c r="A235" s="1"/>
      <c r="B235" s="19"/>
      <c r="C235" s="4"/>
      <c r="D235" s="4"/>
      <c r="F235" s="4"/>
      <c r="G235" s="4"/>
      <c r="H235" s="48"/>
      <c r="I235" s="48"/>
      <c r="J235" s="51" t="s">
        <v>25</v>
      </c>
      <c r="K235" s="51" t="s">
        <v>462</v>
      </c>
      <c r="L235" s="51" t="s">
        <v>463</v>
      </c>
      <c r="M235" s="8"/>
      <c r="N235" s="8"/>
      <c r="O235" s="8"/>
      <c r="P235" s="8"/>
      <c r="Q235" s="8"/>
      <c r="R235" s="8"/>
      <c r="S235" s="8"/>
      <c r="T235" s="8"/>
      <c r="U235" s="8"/>
    </row>
    <row r="236" spans="1:21">
      <c r="A236" s="1"/>
      <c r="B236" s="2"/>
      <c r="C236" s="4"/>
      <c r="D236" s="4"/>
      <c r="F236" s="4"/>
      <c r="G236" s="4"/>
      <c r="H236" s="48"/>
      <c r="I236" s="52" t="s">
        <v>162</v>
      </c>
      <c r="J236" s="53"/>
      <c r="K236" s="54" t="s">
        <v>27</v>
      </c>
      <c r="L236" s="54" t="s">
        <v>27</v>
      </c>
      <c r="M236" s="8"/>
      <c r="N236" s="8"/>
      <c r="O236" s="8"/>
      <c r="P236" s="8"/>
      <c r="Q236" s="8"/>
      <c r="R236" s="8"/>
      <c r="S236" s="8"/>
      <c r="T236" s="8"/>
      <c r="U236" s="8"/>
    </row>
    <row r="237" spans="1:21" s="57" customFormat="1" ht="17.25" customHeight="1" thickBot="1">
      <c r="A237" s="1"/>
      <c r="B237" s="102"/>
      <c r="C237" s="310" t="s">
        <v>199</v>
      </c>
      <c r="D237" s="292" t="s">
        <v>200</v>
      </c>
      <c r="E237" s="292"/>
      <c r="F237" s="292"/>
      <c r="G237" s="292"/>
      <c r="H237" s="292"/>
      <c r="I237" s="283" t="s">
        <v>546</v>
      </c>
      <c r="J237" s="144">
        <v>87</v>
      </c>
      <c r="K237" s="145">
        <v>87</v>
      </c>
      <c r="L237" s="145">
        <v>0</v>
      </c>
    </row>
    <row r="238" spans="1:21" s="57" customFormat="1" ht="17.25" customHeight="1">
      <c r="A238" s="1"/>
      <c r="B238" s="102"/>
      <c r="C238" s="310"/>
      <c r="D238" s="324" t="s">
        <v>202</v>
      </c>
      <c r="E238" s="306" t="s">
        <v>203</v>
      </c>
      <c r="F238" s="306"/>
      <c r="G238" s="306"/>
      <c r="H238" s="306"/>
      <c r="I238" s="322"/>
      <c r="J238" s="120">
        <v>0</v>
      </c>
      <c r="K238" s="121">
        <v>0</v>
      </c>
      <c r="L238" s="121">
        <v>0</v>
      </c>
    </row>
    <row r="239" spans="1:21" s="57" customFormat="1" ht="17.25" customHeight="1">
      <c r="A239" s="1"/>
      <c r="B239" s="102"/>
      <c r="C239" s="310"/>
      <c r="D239" s="310"/>
      <c r="E239" s="281" t="s">
        <v>204</v>
      </c>
      <c r="F239" s="282"/>
      <c r="G239" s="282"/>
      <c r="H239" s="282"/>
      <c r="I239" s="322"/>
      <c r="J239" s="116">
        <v>72</v>
      </c>
      <c r="K239" s="117">
        <v>72</v>
      </c>
      <c r="L239" s="117">
        <v>0</v>
      </c>
    </row>
    <row r="240" spans="1:21" s="57" customFormat="1" ht="17.25" customHeight="1">
      <c r="A240" s="1"/>
      <c r="B240" s="102"/>
      <c r="C240" s="310"/>
      <c r="D240" s="310"/>
      <c r="E240" s="281" t="s">
        <v>205</v>
      </c>
      <c r="F240" s="282"/>
      <c r="G240" s="282"/>
      <c r="H240" s="282"/>
      <c r="I240" s="322"/>
      <c r="J240" s="116">
        <v>4</v>
      </c>
      <c r="K240" s="117">
        <v>4</v>
      </c>
      <c r="L240" s="117">
        <v>0</v>
      </c>
    </row>
    <row r="241" spans="1:12" s="57" customFormat="1" ht="17.25" customHeight="1">
      <c r="A241" s="1"/>
      <c r="B241" s="102"/>
      <c r="C241" s="310"/>
      <c r="D241" s="310"/>
      <c r="E241" s="281" t="s">
        <v>206</v>
      </c>
      <c r="F241" s="282"/>
      <c r="G241" s="282"/>
      <c r="H241" s="282"/>
      <c r="I241" s="322"/>
      <c r="J241" s="116">
        <v>6</v>
      </c>
      <c r="K241" s="117">
        <v>6</v>
      </c>
      <c r="L241" s="117">
        <v>0</v>
      </c>
    </row>
    <row r="242" spans="1:12" s="57" customFormat="1" ht="17.25" customHeight="1">
      <c r="A242" s="1"/>
      <c r="B242" s="102"/>
      <c r="C242" s="310"/>
      <c r="D242" s="310"/>
      <c r="E242" s="281" t="s">
        <v>207</v>
      </c>
      <c r="F242" s="282"/>
      <c r="G242" s="282"/>
      <c r="H242" s="282"/>
      <c r="I242" s="322"/>
      <c r="J242" s="116">
        <v>0</v>
      </c>
      <c r="K242" s="117">
        <v>0</v>
      </c>
      <c r="L242" s="117">
        <v>0</v>
      </c>
    </row>
    <row r="243" spans="1:12" s="57" customFormat="1" ht="17.25" customHeight="1" thickBot="1">
      <c r="A243" s="1"/>
      <c r="B243" s="102"/>
      <c r="C243" s="310"/>
      <c r="D243" s="325"/>
      <c r="E243" s="292" t="s">
        <v>149</v>
      </c>
      <c r="F243" s="293"/>
      <c r="G243" s="293"/>
      <c r="H243" s="293"/>
      <c r="I243" s="322"/>
      <c r="J243" s="144">
        <v>5</v>
      </c>
      <c r="K243" s="145">
        <v>5</v>
      </c>
      <c r="L243" s="145">
        <v>0</v>
      </c>
    </row>
    <row r="244" spans="1:12" s="57" customFormat="1" ht="18" customHeight="1" thickBot="1">
      <c r="A244" s="1"/>
      <c r="B244" s="102"/>
      <c r="C244" s="310"/>
      <c r="D244" s="294" t="s">
        <v>208</v>
      </c>
      <c r="E244" s="295"/>
      <c r="F244" s="295"/>
      <c r="G244" s="295"/>
      <c r="H244" s="295"/>
      <c r="I244" s="322"/>
      <c r="J244" s="149">
        <v>94</v>
      </c>
      <c r="K244" s="147">
        <v>94</v>
      </c>
      <c r="L244" s="147">
        <v>0</v>
      </c>
    </row>
    <row r="245" spans="1:12" s="57" customFormat="1" ht="17.25" customHeight="1">
      <c r="A245" s="1"/>
      <c r="B245" s="102"/>
      <c r="C245" s="310"/>
      <c r="D245" s="326" t="s">
        <v>209</v>
      </c>
      <c r="E245" s="296" t="s">
        <v>210</v>
      </c>
      <c r="F245" s="297"/>
      <c r="G245" s="297"/>
      <c r="H245" s="297"/>
      <c r="I245" s="322"/>
      <c r="J245" s="120">
        <v>0</v>
      </c>
      <c r="K245" s="121">
        <v>0</v>
      </c>
      <c r="L245" s="121">
        <v>0</v>
      </c>
    </row>
    <row r="246" spans="1:12" s="57" customFormat="1" ht="17.25" customHeight="1">
      <c r="A246" s="1"/>
      <c r="B246" s="102"/>
      <c r="C246" s="310"/>
      <c r="D246" s="310"/>
      <c r="E246" s="281" t="s">
        <v>211</v>
      </c>
      <c r="F246" s="282"/>
      <c r="G246" s="282"/>
      <c r="H246" s="282"/>
      <c r="I246" s="322"/>
      <c r="J246" s="116">
        <v>62</v>
      </c>
      <c r="K246" s="117">
        <v>62</v>
      </c>
      <c r="L246" s="117">
        <v>0</v>
      </c>
    </row>
    <row r="247" spans="1:12" s="57" customFormat="1" ht="17.25" customHeight="1">
      <c r="A247" s="1"/>
      <c r="B247" s="102"/>
      <c r="C247" s="310"/>
      <c r="D247" s="310"/>
      <c r="E247" s="281" t="s">
        <v>212</v>
      </c>
      <c r="F247" s="282"/>
      <c r="G247" s="282"/>
      <c r="H247" s="282"/>
      <c r="I247" s="322"/>
      <c r="J247" s="116">
        <v>7</v>
      </c>
      <c r="K247" s="117">
        <v>7</v>
      </c>
      <c r="L247" s="117">
        <v>0</v>
      </c>
    </row>
    <row r="248" spans="1:12" s="57" customFormat="1" ht="17.25" customHeight="1">
      <c r="A248" s="1"/>
      <c r="B248" s="102"/>
      <c r="C248" s="310"/>
      <c r="D248" s="310"/>
      <c r="E248" s="281" t="s">
        <v>213</v>
      </c>
      <c r="F248" s="282"/>
      <c r="G248" s="282"/>
      <c r="H248" s="282"/>
      <c r="I248" s="322"/>
      <c r="J248" s="116">
        <v>2</v>
      </c>
      <c r="K248" s="117">
        <v>2</v>
      </c>
      <c r="L248" s="117">
        <v>0</v>
      </c>
    </row>
    <row r="249" spans="1:12" s="57" customFormat="1" ht="17.25" customHeight="1">
      <c r="A249" s="1"/>
      <c r="B249" s="102"/>
      <c r="C249" s="310"/>
      <c r="D249" s="310"/>
      <c r="E249" s="281" t="s">
        <v>214</v>
      </c>
      <c r="F249" s="282"/>
      <c r="G249" s="282"/>
      <c r="H249" s="282"/>
      <c r="I249" s="322"/>
      <c r="J249" s="116">
        <v>5</v>
      </c>
      <c r="K249" s="117">
        <v>5</v>
      </c>
      <c r="L249" s="117">
        <v>0</v>
      </c>
    </row>
    <row r="250" spans="1:12" s="57" customFormat="1" ht="17.25" customHeight="1">
      <c r="A250" s="1"/>
      <c r="B250" s="102"/>
      <c r="C250" s="310"/>
      <c r="D250" s="310"/>
      <c r="E250" s="281" t="s">
        <v>215</v>
      </c>
      <c r="F250" s="282"/>
      <c r="G250" s="282"/>
      <c r="H250" s="282"/>
      <c r="I250" s="322"/>
      <c r="J250" s="116">
        <v>8</v>
      </c>
      <c r="K250" s="117">
        <v>8</v>
      </c>
      <c r="L250" s="117">
        <v>0</v>
      </c>
    </row>
    <row r="251" spans="1:12" s="57" customFormat="1" ht="17.25" customHeight="1">
      <c r="A251" s="1"/>
      <c r="B251" s="102"/>
      <c r="C251" s="310"/>
      <c r="D251" s="310"/>
      <c r="E251" s="281" t="s">
        <v>547</v>
      </c>
      <c r="F251" s="282"/>
      <c r="G251" s="282"/>
      <c r="H251" s="282"/>
      <c r="I251" s="322"/>
      <c r="J251" s="116">
        <v>10</v>
      </c>
      <c r="K251" s="117">
        <v>10</v>
      </c>
      <c r="L251" s="117">
        <v>0</v>
      </c>
    </row>
    <row r="252" spans="1:12" s="57" customFormat="1" ht="17.25" customHeight="1">
      <c r="A252" s="1"/>
      <c r="B252" s="102"/>
      <c r="C252" s="310"/>
      <c r="D252" s="310"/>
      <c r="E252" s="281" t="s">
        <v>149</v>
      </c>
      <c r="F252" s="282"/>
      <c r="G252" s="282"/>
      <c r="H252" s="282"/>
      <c r="I252" s="323"/>
      <c r="J252" s="116">
        <v>0</v>
      </c>
      <c r="K252" s="117">
        <v>0</v>
      </c>
      <c r="L252" s="117">
        <v>0</v>
      </c>
    </row>
    <row r="253" spans="1:12" s="61" customFormat="1">
      <c r="A253" s="1"/>
      <c r="B253" s="19"/>
      <c r="C253" s="19"/>
      <c r="D253" s="19"/>
      <c r="E253" s="19"/>
      <c r="F253" s="19"/>
      <c r="G253" s="19"/>
      <c r="H253" s="14"/>
      <c r="I253" s="14"/>
      <c r="J253" s="59"/>
      <c r="K253" s="60"/>
      <c r="L253" s="60"/>
    </row>
    <row r="254" spans="1:12" s="57" customFormat="1">
      <c r="A254" s="1"/>
      <c r="B254" s="58"/>
      <c r="C254" s="47"/>
      <c r="D254" s="47"/>
      <c r="E254" s="47"/>
      <c r="F254" s="47"/>
      <c r="G254" s="47"/>
      <c r="H254" s="62"/>
      <c r="I254" s="62"/>
      <c r="J254" s="59"/>
      <c r="K254" s="63"/>
      <c r="L254" s="63"/>
    </row>
    <row r="255" spans="1:12" s="4" customFormat="1">
      <c r="A255" s="1"/>
      <c r="B255" s="102"/>
      <c r="C255" s="150"/>
      <c r="D255" s="148"/>
      <c r="H255" s="48"/>
      <c r="I255" s="48"/>
      <c r="J255" s="76"/>
      <c r="K255" s="77"/>
      <c r="L255" s="77"/>
    </row>
    <row r="256" spans="1:12" s="4" customFormat="1">
      <c r="A256" s="1"/>
      <c r="B256" s="19" t="s">
        <v>217</v>
      </c>
      <c r="C256" s="75"/>
      <c r="D256" s="75"/>
      <c r="E256" s="75"/>
      <c r="F256" s="75"/>
      <c r="G256" s="75"/>
      <c r="H256" s="14"/>
      <c r="I256" s="14"/>
      <c r="J256" s="76"/>
      <c r="K256" s="77"/>
      <c r="L256" s="77"/>
    </row>
    <row r="257" spans="1:21">
      <c r="A257" s="1"/>
      <c r="B257" s="19"/>
      <c r="C257" s="19"/>
      <c r="D257" s="19"/>
      <c r="E257" s="19"/>
      <c r="F257" s="19"/>
      <c r="G257" s="19"/>
      <c r="H257" s="14"/>
      <c r="I257" s="14"/>
      <c r="K257" s="50"/>
      <c r="L257" s="50"/>
      <c r="M257" s="8"/>
      <c r="N257" s="8"/>
      <c r="O257" s="8"/>
      <c r="P257" s="8"/>
      <c r="Q257" s="8"/>
      <c r="R257" s="8"/>
      <c r="S257" s="8"/>
      <c r="T257" s="8"/>
      <c r="U257" s="8"/>
    </row>
    <row r="258" spans="1:21">
      <c r="A258" s="1"/>
      <c r="B258" s="19"/>
      <c r="C258" s="4"/>
      <c r="D258" s="4"/>
      <c r="F258" s="4"/>
      <c r="G258" s="4"/>
      <c r="H258" s="48"/>
      <c r="I258" s="48"/>
      <c r="J258" s="51" t="s">
        <v>25</v>
      </c>
      <c r="K258" s="51" t="s">
        <v>462</v>
      </c>
      <c r="L258" s="51" t="s">
        <v>463</v>
      </c>
      <c r="M258" s="8"/>
      <c r="N258" s="8"/>
      <c r="O258" s="8"/>
      <c r="P258" s="8"/>
      <c r="Q258" s="8"/>
      <c r="R258" s="8"/>
      <c r="S258" s="8"/>
      <c r="T258" s="8"/>
      <c r="U258" s="8"/>
    </row>
    <row r="259" spans="1:21">
      <c r="A259" s="1"/>
      <c r="B259" s="2"/>
      <c r="C259" s="4"/>
      <c r="D259" s="4"/>
      <c r="F259" s="4"/>
      <c r="G259" s="4"/>
      <c r="H259" s="48"/>
      <c r="I259" s="52" t="s">
        <v>162</v>
      </c>
      <c r="J259" s="53"/>
      <c r="K259" s="54" t="s">
        <v>27</v>
      </c>
      <c r="L259" s="54" t="s">
        <v>27</v>
      </c>
      <c r="M259" s="8"/>
      <c r="N259" s="8"/>
      <c r="O259" s="8"/>
      <c r="P259" s="8"/>
      <c r="Q259" s="8"/>
      <c r="R259" s="8"/>
      <c r="S259" s="8"/>
      <c r="T259" s="8"/>
      <c r="U259" s="8"/>
    </row>
    <row r="260" spans="1:21" s="57" customFormat="1" ht="17.25" customHeight="1">
      <c r="A260" s="1"/>
      <c r="B260" s="102"/>
      <c r="C260" s="336" t="s">
        <v>218</v>
      </c>
      <c r="D260" s="337"/>
      <c r="E260" s="337"/>
      <c r="F260" s="337"/>
      <c r="G260" s="337"/>
      <c r="H260" s="338"/>
      <c r="I260" s="283" t="s">
        <v>548</v>
      </c>
      <c r="J260" s="116">
        <v>94</v>
      </c>
      <c r="K260" s="117">
        <v>94</v>
      </c>
      <c r="L260" s="117">
        <v>0</v>
      </c>
    </row>
    <row r="261" spans="1:21" s="57" customFormat="1" ht="17.25" customHeight="1">
      <c r="A261" s="1"/>
      <c r="B261" s="102"/>
      <c r="C261" s="151"/>
      <c r="D261" s="152"/>
      <c r="E261" s="339" t="s">
        <v>549</v>
      </c>
      <c r="F261" s="302"/>
      <c r="G261" s="302"/>
      <c r="H261" s="303"/>
      <c r="I261" s="322"/>
      <c r="J261" s="116">
        <v>2</v>
      </c>
      <c r="K261" s="117">
        <v>2</v>
      </c>
      <c r="L261" s="117">
        <v>0</v>
      </c>
    </row>
    <row r="262" spans="1:21" s="57" customFormat="1" ht="17.25" customHeight="1">
      <c r="A262" s="1"/>
      <c r="B262" s="102"/>
      <c r="C262" s="151"/>
      <c r="D262" s="152"/>
      <c r="E262" s="339" t="s">
        <v>550</v>
      </c>
      <c r="F262" s="302"/>
      <c r="G262" s="302"/>
      <c r="H262" s="303"/>
      <c r="I262" s="322"/>
      <c r="J262" s="116">
        <v>1</v>
      </c>
      <c r="K262" s="117">
        <v>1</v>
      </c>
      <c r="L262" s="117">
        <v>0</v>
      </c>
    </row>
    <row r="263" spans="1:21" s="57" customFormat="1" ht="17.25" customHeight="1">
      <c r="A263" s="1"/>
      <c r="B263" s="102"/>
      <c r="C263" s="151"/>
      <c r="D263" s="152"/>
      <c r="E263" s="339" t="s">
        <v>222</v>
      </c>
      <c r="F263" s="302"/>
      <c r="G263" s="302"/>
      <c r="H263" s="303"/>
      <c r="I263" s="322"/>
      <c r="J263" s="116">
        <v>89</v>
      </c>
      <c r="K263" s="117">
        <v>89</v>
      </c>
      <c r="L263" s="117">
        <v>0</v>
      </c>
    </row>
    <row r="264" spans="1:21" s="57" customFormat="1" ht="17.25" customHeight="1">
      <c r="A264" s="1"/>
      <c r="B264" s="2"/>
      <c r="C264" s="153"/>
      <c r="D264" s="154"/>
      <c r="E264" s="339" t="s">
        <v>223</v>
      </c>
      <c r="F264" s="302"/>
      <c r="G264" s="302"/>
      <c r="H264" s="303"/>
      <c r="I264" s="323"/>
      <c r="J264" s="116">
        <v>2</v>
      </c>
      <c r="K264" s="117">
        <v>2</v>
      </c>
      <c r="L264" s="117">
        <v>0</v>
      </c>
    </row>
    <row r="265" spans="1:21" s="61" customFormat="1">
      <c r="A265" s="1"/>
      <c r="B265" s="19"/>
      <c r="C265" s="19"/>
      <c r="D265" s="19"/>
      <c r="E265" s="19"/>
      <c r="F265" s="19"/>
      <c r="G265" s="19"/>
      <c r="H265" s="14"/>
      <c r="I265" s="14"/>
      <c r="J265" s="59"/>
      <c r="K265" s="60"/>
      <c r="L265" s="60"/>
    </row>
    <row r="266" spans="1:21" s="57" customFormat="1">
      <c r="A266" s="1"/>
      <c r="B266" s="58"/>
      <c r="C266" s="47"/>
      <c r="D266" s="47"/>
      <c r="E266" s="47"/>
      <c r="F266" s="47"/>
      <c r="G266" s="47"/>
      <c r="H266" s="62"/>
      <c r="I266" s="62"/>
      <c r="J266" s="59"/>
      <c r="K266" s="63"/>
      <c r="L266" s="63"/>
    </row>
    <row r="267" spans="1:21" s="61" customFormat="1">
      <c r="A267" s="1"/>
      <c r="B267" s="2"/>
      <c r="C267" s="155"/>
      <c r="D267" s="4"/>
      <c r="E267" s="4"/>
      <c r="F267" s="4"/>
      <c r="G267" s="4"/>
      <c r="H267" s="156"/>
      <c r="I267" s="156"/>
      <c r="J267" s="76"/>
      <c r="K267" s="77"/>
      <c r="L267" s="77"/>
    </row>
    <row r="268" spans="1:21" s="4" customFormat="1">
      <c r="A268" s="1"/>
      <c r="B268" s="19" t="s">
        <v>224</v>
      </c>
      <c r="C268" s="75"/>
      <c r="D268" s="75"/>
      <c r="E268" s="75"/>
      <c r="F268" s="75"/>
      <c r="G268" s="75"/>
      <c r="H268" s="14"/>
      <c r="I268" s="14"/>
      <c r="J268" s="76"/>
      <c r="K268" s="77"/>
      <c r="L268" s="77"/>
    </row>
    <row r="269" spans="1:21" s="61" customFormat="1">
      <c r="A269" s="1"/>
      <c r="B269" s="102" t="s">
        <v>225</v>
      </c>
      <c r="C269" s="4"/>
      <c r="D269" s="4"/>
      <c r="E269" s="4"/>
      <c r="F269" s="4"/>
      <c r="G269" s="4"/>
      <c r="H269" s="48"/>
      <c r="I269" s="48"/>
      <c r="J269" s="76"/>
      <c r="K269" s="77"/>
      <c r="L269" s="77"/>
    </row>
    <row r="270" spans="1:21">
      <c r="A270" s="1"/>
      <c r="B270" s="19"/>
      <c r="C270" s="19"/>
      <c r="D270" s="19"/>
      <c r="E270" s="19"/>
      <c r="F270" s="19"/>
      <c r="G270" s="19"/>
      <c r="H270" s="14"/>
      <c r="I270" s="14"/>
      <c r="K270" s="50"/>
      <c r="L270" s="50"/>
      <c r="M270" s="8"/>
      <c r="N270" s="8"/>
      <c r="O270" s="8"/>
      <c r="P270" s="8"/>
      <c r="Q270" s="8"/>
      <c r="R270" s="8"/>
      <c r="S270" s="8"/>
      <c r="T270" s="8"/>
      <c r="U270" s="8"/>
    </row>
    <row r="271" spans="1:21">
      <c r="A271" s="1"/>
      <c r="B271" s="19"/>
      <c r="C271" s="4"/>
      <c r="D271" s="4"/>
      <c r="F271" s="4"/>
      <c r="G271" s="4"/>
      <c r="H271" s="48"/>
      <c r="I271" s="48"/>
      <c r="J271" s="51" t="s">
        <v>25</v>
      </c>
      <c r="K271" s="51" t="s">
        <v>462</v>
      </c>
      <c r="L271" s="51" t="s">
        <v>463</v>
      </c>
      <c r="M271" s="8"/>
      <c r="N271" s="8"/>
      <c r="O271" s="8"/>
      <c r="P271" s="8"/>
      <c r="Q271" s="8"/>
      <c r="R271" s="8"/>
      <c r="S271" s="8"/>
      <c r="T271" s="8"/>
      <c r="U271" s="8"/>
    </row>
    <row r="272" spans="1:21">
      <c r="A272" s="1"/>
      <c r="B272" s="2"/>
      <c r="C272" s="4"/>
      <c r="D272" s="4"/>
      <c r="F272" s="4"/>
      <c r="G272" s="4"/>
      <c r="H272" s="48"/>
      <c r="I272" s="52" t="s">
        <v>162</v>
      </c>
      <c r="J272" s="53"/>
      <c r="K272" s="54" t="s">
        <v>27</v>
      </c>
      <c r="L272" s="54" t="s">
        <v>27</v>
      </c>
      <c r="M272" s="8"/>
      <c r="N272" s="8"/>
      <c r="O272" s="8"/>
      <c r="P272" s="8"/>
      <c r="Q272" s="8"/>
      <c r="R272" s="8"/>
      <c r="S272" s="8"/>
      <c r="T272" s="8"/>
      <c r="U272" s="8"/>
    </row>
    <row r="273" spans="1:21" s="57" customFormat="1" ht="17.25" customHeight="1">
      <c r="A273" s="1"/>
      <c r="B273" s="102"/>
      <c r="C273" s="327" t="s">
        <v>226</v>
      </c>
      <c r="D273" s="328"/>
      <c r="E273" s="328"/>
      <c r="F273" s="328"/>
      <c r="G273" s="328"/>
      <c r="H273" s="329"/>
      <c r="I273" s="283" t="s">
        <v>551</v>
      </c>
      <c r="J273" s="116">
        <v>0</v>
      </c>
      <c r="K273" s="104"/>
      <c r="L273" s="105"/>
    </row>
    <row r="274" spans="1:21" s="57" customFormat="1" ht="17.25" customHeight="1">
      <c r="A274" s="1"/>
      <c r="B274" s="102"/>
      <c r="C274" s="151"/>
      <c r="D274" s="157"/>
      <c r="E274" s="263" t="s">
        <v>228</v>
      </c>
      <c r="F274" s="298"/>
      <c r="G274" s="298"/>
      <c r="H274" s="264"/>
      <c r="I274" s="322"/>
      <c r="J274" s="116"/>
      <c r="K274" s="106"/>
      <c r="L274" s="107"/>
    </row>
    <row r="275" spans="1:21" s="57" customFormat="1" ht="17.25" customHeight="1" thickBot="1">
      <c r="A275" s="1"/>
      <c r="B275" s="102"/>
      <c r="C275" s="158"/>
      <c r="D275" s="159"/>
      <c r="E275" s="330" t="s">
        <v>229</v>
      </c>
      <c r="F275" s="331"/>
      <c r="G275" s="331"/>
      <c r="H275" s="332"/>
      <c r="I275" s="322"/>
      <c r="J275" s="144"/>
      <c r="K275" s="106"/>
      <c r="L275" s="107"/>
    </row>
    <row r="276" spans="1:21" s="57" customFormat="1" ht="17.25" customHeight="1">
      <c r="A276" s="1"/>
      <c r="B276" s="102"/>
      <c r="C276" s="333" t="s">
        <v>230</v>
      </c>
      <c r="D276" s="334"/>
      <c r="E276" s="334"/>
      <c r="F276" s="334"/>
      <c r="G276" s="334"/>
      <c r="H276" s="335"/>
      <c r="I276" s="322"/>
      <c r="J276" s="120">
        <v>0</v>
      </c>
      <c r="K276" s="106"/>
      <c r="L276" s="107"/>
    </row>
    <row r="277" spans="1:21" s="57" customFormat="1" ht="17.25" customHeight="1">
      <c r="A277" s="1"/>
      <c r="B277" s="102"/>
      <c r="C277" s="151"/>
      <c r="D277" s="157"/>
      <c r="E277" s="263" t="s">
        <v>231</v>
      </c>
      <c r="F277" s="298"/>
      <c r="G277" s="298"/>
      <c r="H277" s="264"/>
      <c r="I277" s="322"/>
      <c r="J277" s="116"/>
      <c r="K277" s="106"/>
      <c r="L277" s="107"/>
    </row>
    <row r="278" spans="1:21" s="57" customFormat="1" ht="17.25" customHeight="1">
      <c r="A278" s="1"/>
      <c r="B278" s="102"/>
      <c r="C278" s="153"/>
      <c r="D278" s="160"/>
      <c r="E278" s="263" t="s">
        <v>232</v>
      </c>
      <c r="F278" s="302"/>
      <c r="G278" s="302"/>
      <c r="H278" s="303"/>
      <c r="I278" s="323"/>
      <c r="J278" s="116"/>
      <c r="K278" s="108"/>
      <c r="L278" s="109"/>
    </row>
    <row r="279" spans="1:21" s="61" customFormat="1">
      <c r="A279" s="1"/>
      <c r="B279" s="19"/>
      <c r="C279" s="19"/>
      <c r="D279" s="19"/>
      <c r="E279" s="19"/>
      <c r="F279" s="19"/>
      <c r="G279" s="19"/>
      <c r="H279" s="14"/>
      <c r="I279" s="14"/>
      <c r="J279" s="59"/>
      <c r="K279" s="60"/>
      <c r="L279" s="60"/>
    </row>
    <row r="280" spans="1:21" s="57" customFormat="1">
      <c r="A280" s="1"/>
      <c r="B280" s="58"/>
      <c r="C280" s="47"/>
      <c r="D280" s="47"/>
      <c r="E280" s="47"/>
      <c r="F280" s="47"/>
      <c r="G280" s="47"/>
      <c r="H280" s="62"/>
      <c r="I280" s="62"/>
      <c r="J280" s="59"/>
      <c r="K280" s="63"/>
      <c r="L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row>
    <row r="283" spans="1:21" s="61" customFormat="1" ht="19.5">
      <c r="A283" s="1"/>
      <c r="B283" s="137" t="s">
        <v>552</v>
      </c>
      <c r="C283" s="161"/>
      <c r="D283" s="42"/>
      <c r="E283" s="42"/>
      <c r="F283" s="42"/>
      <c r="G283" s="42"/>
      <c r="H283" s="43"/>
      <c r="I283" s="43"/>
      <c r="J283" s="139"/>
      <c r="K283" s="77"/>
      <c r="L283" s="77"/>
    </row>
    <row r="284" spans="1:21" s="61" customFormat="1">
      <c r="A284" s="1"/>
      <c r="B284" s="102"/>
      <c r="C284" s="4"/>
      <c r="D284" s="4"/>
      <c r="E284" s="4"/>
      <c r="F284" s="4"/>
      <c r="G284" s="4"/>
      <c r="H284" s="48"/>
      <c r="I284" s="48"/>
      <c r="J284" s="76"/>
      <c r="K284" s="77"/>
      <c r="L284" s="77"/>
    </row>
    <row r="285" spans="1:21" s="61" customFormat="1">
      <c r="A285" s="1"/>
      <c r="B285" s="19" t="s">
        <v>234</v>
      </c>
      <c r="C285" s="162"/>
      <c r="D285" s="4"/>
      <c r="E285" s="4"/>
      <c r="F285" s="4"/>
      <c r="G285" s="4"/>
      <c r="H285" s="48"/>
      <c r="I285" s="48"/>
      <c r="J285" s="76"/>
      <c r="K285" s="77"/>
      <c r="L285" s="77"/>
    </row>
    <row r="286" spans="1:21">
      <c r="A286" s="1"/>
      <c r="B286" s="19"/>
      <c r="C286" s="19"/>
      <c r="D286" s="19"/>
      <c r="E286" s="19"/>
      <c r="F286" s="19"/>
      <c r="G286" s="19"/>
      <c r="H286" s="14"/>
      <c r="I286" s="14"/>
      <c r="K286" s="50"/>
      <c r="L286" s="50"/>
      <c r="M286" s="8"/>
      <c r="N286" s="8"/>
      <c r="O286" s="8"/>
      <c r="P286" s="8"/>
      <c r="Q286" s="8"/>
      <c r="R286" s="8"/>
      <c r="S286" s="8"/>
      <c r="T286" s="8"/>
      <c r="U286" s="8"/>
    </row>
    <row r="287" spans="1:21">
      <c r="A287" s="1"/>
      <c r="B287" s="19"/>
      <c r="C287" s="4"/>
      <c r="D287" s="4"/>
      <c r="F287" s="4"/>
      <c r="G287" s="4"/>
      <c r="H287" s="48"/>
      <c r="I287" s="48"/>
      <c r="J287" s="51" t="s">
        <v>25</v>
      </c>
      <c r="K287" s="51" t="s">
        <v>462</v>
      </c>
      <c r="L287" s="51" t="s">
        <v>463</v>
      </c>
      <c r="M287" s="8"/>
      <c r="N287" s="8"/>
      <c r="O287" s="8"/>
      <c r="P287" s="8"/>
      <c r="Q287" s="8"/>
      <c r="R287" s="8"/>
      <c r="S287" s="8"/>
      <c r="T287" s="8"/>
      <c r="U287" s="8"/>
    </row>
    <row r="288" spans="1:21">
      <c r="A288" s="1"/>
      <c r="B288" s="2"/>
      <c r="C288" s="4"/>
      <c r="D288" s="4"/>
      <c r="F288" s="4"/>
      <c r="G288" s="4"/>
      <c r="H288" s="48"/>
      <c r="I288" s="52" t="s">
        <v>162</v>
      </c>
      <c r="J288" s="53"/>
      <c r="K288" s="54" t="s">
        <v>27</v>
      </c>
      <c r="L288" s="54" t="s">
        <v>27</v>
      </c>
      <c r="M288" s="8"/>
      <c r="N288" s="8"/>
      <c r="O288" s="8"/>
      <c r="P288" s="8"/>
      <c r="Q288" s="8"/>
      <c r="R288" s="8"/>
      <c r="S288" s="8"/>
      <c r="T288" s="8"/>
      <c r="U288" s="8"/>
    </row>
    <row r="289" spans="1:21" ht="17.25" customHeight="1">
      <c r="A289" s="1"/>
      <c r="B289" s="2"/>
      <c r="C289" s="336" t="s">
        <v>236</v>
      </c>
      <c r="D289" s="340"/>
      <c r="E289" s="340"/>
      <c r="F289" s="340"/>
      <c r="G289" s="340"/>
      <c r="H289" s="341"/>
      <c r="I289" s="277" t="s">
        <v>553</v>
      </c>
      <c r="J289" s="163">
        <v>28</v>
      </c>
      <c r="K289" s="104"/>
      <c r="L289" s="105"/>
      <c r="M289" s="8"/>
      <c r="N289" s="8"/>
      <c r="O289" s="8"/>
      <c r="P289" s="8"/>
      <c r="Q289" s="8"/>
      <c r="R289" s="8"/>
      <c r="S289" s="8"/>
      <c r="T289" s="8"/>
      <c r="U289" s="8"/>
    </row>
    <row r="290" spans="1:21" ht="17.25" customHeight="1">
      <c r="A290" s="1"/>
      <c r="B290" s="2"/>
      <c r="C290" s="164"/>
      <c r="D290" s="342" t="s">
        <v>238</v>
      </c>
      <c r="E290" s="281" t="s">
        <v>239</v>
      </c>
      <c r="F290" s="281"/>
      <c r="G290" s="281"/>
      <c r="H290" s="281"/>
      <c r="I290" s="284"/>
      <c r="J290" s="163">
        <v>0</v>
      </c>
      <c r="K290" s="106"/>
      <c r="L290" s="107"/>
      <c r="M290" s="8"/>
      <c r="N290" s="8"/>
      <c r="O290" s="8"/>
      <c r="P290" s="8"/>
      <c r="Q290" s="8"/>
      <c r="R290" s="8"/>
      <c r="S290" s="8"/>
      <c r="T290" s="8"/>
      <c r="U290" s="8"/>
    </row>
    <row r="291" spans="1:21" ht="17.25" customHeight="1">
      <c r="A291" s="1"/>
      <c r="B291" s="2"/>
      <c r="C291" s="164"/>
      <c r="D291" s="343"/>
      <c r="E291" s="281" t="s">
        <v>240</v>
      </c>
      <c r="F291" s="282"/>
      <c r="G291" s="282"/>
      <c r="H291" s="282"/>
      <c r="I291" s="284"/>
      <c r="J291" s="163" t="s">
        <v>567</v>
      </c>
      <c r="K291" s="106"/>
      <c r="L291" s="107"/>
      <c r="M291" s="8"/>
      <c r="N291" s="8"/>
      <c r="O291" s="8"/>
      <c r="P291" s="8"/>
      <c r="Q291" s="8"/>
      <c r="R291" s="8"/>
      <c r="S291" s="8"/>
      <c r="T291" s="8"/>
      <c r="U291" s="8"/>
    </row>
    <row r="292" spans="1:21" ht="17.25" customHeight="1">
      <c r="A292" s="1"/>
      <c r="B292" s="2"/>
      <c r="C292" s="164"/>
      <c r="D292" s="343"/>
      <c r="E292" s="281" t="s">
        <v>241</v>
      </c>
      <c r="F292" s="282"/>
      <c r="G292" s="282"/>
      <c r="H292" s="282"/>
      <c r="I292" s="284"/>
      <c r="J292" s="163">
        <v>0</v>
      </c>
      <c r="K292" s="106"/>
      <c r="L292" s="107"/>
      <c r="M292" s="8"/>
      <c r="N292" s="8"/>
      <c r="O292" s="8"/>
      <c r="P292" s="8"/>
      <c r="Q292" s="8"/>
      <c r="R292" s="8"/>
      <c r="S292" s="8"/>
      <c r="T292" s="8"/>
      <c r="U292" s="8"/>
    </row>
    <row r="293" spans="1:21">
      <c r="A293" s="1"/>
      <c r="B293" s="2"/>
      <c r="C293" s="164"/>
      <c r="D293" s="343"/>
      <c r="E293" s="281" t="s">
        <v>242</v>
      </c>
      <c r="F293" s="282"/>
      <c r="G293" s="282"/>
      <c r="H293" s="282"/>
      <c r="I293" s="284"/>
      <c r="J293" s="163">
        <v>0</v>
      </c>
      <c r="K293" s="106"/>
      <c r="L293" s="107"/>
      <c r="M293" s="8"/>
      <c r="N293" s="8"/>
      <c r="O293" s="8"/>
      <c r="P293" s="8"/>
      <c r="Q293" s="8"/>
      <c r="R293" s="8"/>
      <c r="S293" s="8"/>
      <c r="T293" s="8"/>
      <c r="U293" s="8"/>
    </row>
    <row r="294" spans="1:21" ht="17.25" customHeight="1">
      <c r="A294" s="1"/>
      <c r="B294" s="2"/>
      <c r="C294" s="164"/>
      <c r="D294" s="343"/>
      <c r="E294" s="281" t="s">
        <v>243</v>
      </c>
      <c r="F294" s="282"/>
      <c r="G294" s="282"/>
      <c r="H294" s="282"/>
      <c r="I294" s="284"/>
      <c r="J294" s="163">
        <v>0</v>
      </c>
      <c r="K294" s="106"/>
      <c r="L294" s="107"/>
      <c r="M294" s="8"/>
      <c r="N294" s="8"/>
      <c r="O294" s="8"/>
      <c r="P294" s="8"/>
      <c r="Q294" s="8"/>
      <c r="R294" s="8"/>
      <c r="S294" s="8"/>
      <c r="T294" s="8"/>
      <c r="U294" s="8"/>
    </row>
    <row r="295" spans="1:21" ht="17.25" customHeight="1">
      <c r="A295" s="1"/>
      <c r="B295" s="2"/>
      <c r="C295" s="164"/>
      <c r="D295" s="343"/>
      <c r="E295" s="281" t="s">
        <v>244</v>
      </c>
      <c r="F295" s="282"/>
      <c r="G295" s="282"/>
      <c r="H295" s="282"/>
      <c r="I295" s="284"/>
      <c r="J295" s="163">
        <v>0</v>
      </c>
      <c r="K295" s="106"/>
      <c r="L295" s="107"/>
      <c r="M295" s="8"/>
      <c r="N295" s="8"/>
      <c r="O295" s="8"/>
      <c r="P295" s="8"/>
      <c r="Q295" s="8"/>
      <c r="R295" s="8"/>
      <c r="S295" s="8"/>
      <c r="T295" s="8"/>
      <c r="U295" s="8"/>
    </row>
    <row r="296" spans="1:21">
      <c r="A296" s="1"/>
      <c r="B296" s="2"/>
      <c r="C296" s="164"/>
      <c r="D296" s="343"/>
      <c r="E296" s="281" t="s">
        <v>245</v>
      </c>
      <c r="F296" s="282"/>
      <c r="G296" s="282"/>
      <c r="H296" s="282"/>
      <c r="I296" s="284"/>
      <c r="J296" s="163">
        <v>0</v>
      </c>
      <c r="K296" s="106"/>
      <c r="L296" s="107"/>
      <c r="M296" s="8"/>
      <c r="N296" s="8"/>
      <c r="O296" s="8"/>
      <c r="P296" s="8"/>
      <c r="Q296" s="8"/>
      <c r="R296" s="8"/>
      <c r="S296" s="8"/>
      <c r="T296" s="8"/>
      <c r="U296" s="8"/>
    </row>
    <row r="297" spans="1:21" ht="17.25" customHeight="1">
      <c r="A297" s="1"/>
      <c r="B297" s="2"/>
      <c r="C297" s="164"/>
      <c r="D297" s="343"/>
      <c r="E297" s="281" t="s">
        <v>246</v>
      </c>
      <c r="F297" s="282"/>
      <c r="G297" s="282"/>
      <c r="H297" s="282"/>
      <c r="I297" s="284"/>
      <c r="J297" s="163" t="s">
        <v>567</v>
      </c>
      <c r="K297" s="106"/>
      <c r="L297" s="107"/>
      <c r="M297" s="8"/>
      <c r="N297" s="8"/>
      <c r="O297" s="8"/>
      <c r="P297" s="8"/>
      <c r="Q297" s="8"/>
      <c r="R297" s="8"/>
      <c r="S297" s="8"/>
      <c r="T297" s="8"/>
      <c r="U297" s="8"/>
    </row>
    <row r="298" spans="1:21">
      <c r="A298" s="1"/>
      <c r="B298" s="2"/>
      <c r="C298" s="164"/>
      <c r="D298" s="343"/>
      <c r="E298" s="281" t="s">
        <v>247</v>
      </c>
      <c r="F298" s="282"/>
      <c r="G298" s="282"/>
      <c r="H298" s="282"/>
      <c r="I298" s="284"/>
      <c r="J298" s="163">
        <v>25</v>
      </c>
      <c r="K298" s="106"/>
      <c r="L298" s="107"/>
      <c r="M298" s="8"/>
      <c r="N298" s="8"/>
      <c r="O298" s="8"/>
      <c r="P298" s="8"/>
      <c r="Q298" s="8"/>
      <c r="R298" s="8"/>
      <c r="S298" s="8"/>
      <c r="T298" s="8"/>
      <c r="U298" s="8"/>
    </row>
    <row r="299" spans="1:21" ht="17.25" customHeight="1">
      <c r="A299" s="1"/>
      <c r="B299" s="2"/>
      <c r="C299" s="164"/>
      <c r="D299" s="343"/>
      <c r="E299" s="281" t="s">
        <v>248</v>
      </c>
      <c r="F299" s="282"/>
      <c r="G299" s="282"/>
      <c r="H299" s="282"/>
      <c r="I299" s="284"/>
      <c r="J299" s="163">
        <v>0</v>
      </c>
      <c r="K299" s="106"/>
      <c r="L299" s="107"/>
      <c r="M299" s="8"/>
      <c r="N299" s="8"/>
      <c r="O299" s="8"/>
      <c r="P299" s="8"/>
      <c r="Q299" s="8"/>
      <c r="R299" s="8"/>
      <c r="S299" s="8"/>
      <c r="T299" s="8"/>
      <c r="U299" s="8"/>
    </row>
    <row r="300" spans="1:21">
      <c r="A300" s="1"/>
      <c r="B300" s="2"/>
      <c r="C300" s="164"/>
      <c r="D300" s="343"/>
      <c r="E300" s="281" t="s">
        <v>249</v>
      </c>
      <c r="F300" s="282"/>
      <c r="G300" s="282"/>
      <c r="H300" s="282"/>
      <c r="I300" s="284"/>
      <c r="J300" s="163">
        <v>0</v>
      </c>
      <c r="K300" s="106"/>
      <c r="L300" s="107"/>
      <c r="M300" s="8"/>
      <c r="N300" s="8"/>
      <c r="O300" s="8"/>
      <c r="P300" s="8"/>
      <c r="Q300" s="8"/>
      <c r="R300" s="8"/>
      <c r="S300" s="8"/>
      <c r="T300" s="8"/>
      <c r="U300" s="8"/>
    </row>
    <row r="301" spans="1:21">
      <c r="A301" s="1"/>
      <c r="B301" s="2"/>
      <c r="C301" s="164"/>
      <c r="D301" s="344"/>
      <c r="E301" s="281" t="s">
        <v>250</v>
      </c>
      <c r="F301" s="282"/>
      <c r="G301" s="282"/>
      <c r="H301" s="282"/>
      <c r="I301" s="285"/>
      <c r="J301" s="163">
        <v>0</v>
      </c>
      <c r="K301" s="106"/>
      <c r="L301" s="107"/>
      <c r="M301" s="8"/>
      <c r="N301" s="8"/>
      <c r="O301" s="8"/>
      <c r="P301" s="8"/>
      <c r="Q301" s="8"/>
      <c r="R301" s="8"/>
      <c r="S301" s="8"/>
      <c r="T301" s="8"/>
      <c r="U301" s="8"/>
    </row>
    <row r="302" spans="1:21" ht="17.25" customHeight="1">
      <c r="A302" s="1"/>
      <c r="B302" s="130"/>
      <c r="C302" s="336" t="s">
        <v>251</v>
      </c>
      <c r="D302" s="340"/>
      <c r="E302" s="340"/>
      <c r="F302" s="340"/>
      <c r="G302" s="340"/>
      <c r="H302" s="341"/>
      <c r="I302" s="277" t="s">
        <v>252</v>
      </c>
      <c r="J302" s="163" t="s">
        <v>567</v>
      </c>
      <c r="K302" s="106"/>
      <c r="L302" s="107"/>
      <c r="M302" s="8"/>
      <c r="N302" s="8"/>
      <c r="O302" s="8"/>
      <c r="P302" s="8"/>
      <c r="Q302" s="8"/>
      <c r="R302" s="8"/>
      <c r="S302" s="8"/>
      <c r="T302" s="8"/>
      <c r="U302" s="8"/>
    </row>
    <row r="303" spans="1:21" ht="17.25" customHeight="1">
      <c r="A303" s="1"/>
      <c r="B303" s="2"/>
      <c r="C303" s="164"/>
      <c r="D303" s="342" t="s">
        <v>238</v>
      </c>
      <c r="E303" s="281" t="s">
        <v>239</v>
      </c>
      <c r="F303" s="282"/>
      <c r="G303" s="282"/>
      <c r="H303" s="282"/>
      <c r="I303" s="284"/>
      <c r="J303" s="163">
        <v>0</v>
      </c>
      <c r="K303" s="106"/>
      <c r="L303" s="107"/>
      <c r="M303" s="8"/>
      <c r="N303" s="8"/>
      <c r="O303" s="8"/>
      <c r="P303" s="8"/>
      <c r="Q303" s="8"/>
      <c r="R303" s="8"/>
      <c r="S303" s="8"/>
      <c r="T303" s="8"/>
      <c r="U303" s="8"/>
    </row>
    <row r="304" spans="1:21" ht="17.25" customHeight="1">
      <c r="A304" s="1"/>
      <c r="B304" s="2"/>
      <c r="C304" s="164"/>
      <c r="D304" s="343"/>
      <c r="E304" s="281" t="s">
        <v>240</v>
      </c>
      <c r="F304" s="282"/>
      <c r="G304" s="282"/>
      <c r="H304" s="282"/>
      <c r="I304" s="284"/>
      <c r="J304" s="163">
        <v>0</v>
      </c>
      <c r="K304" s="106"/>
      <c r="L304" s="107"/>
      <c r="M304" s="8"/>
      <c r="N304" s="8"/>
      <c r="O304" s="8"/>
      <c r="P304" s="8"/>
      <c r="Q304" s="8"/>
      <c r="R304" s="8"/>
      <c r="S304" s="8"/>
      <c r="T304" s="8"/>
      <c r="U304" s="8"/>
    </row>
    <row r="305" spans="1:21" ht="17.25" customHeight="1">
      <c r="A305" s="1"/>
      <c r="B305" s="2"/>
      <c r="C305" s="164"/>
      <c r="D305" s="343"/>
      <c r="E305" s="281" t="s">
        <v>241</v>
      </c>
      <c r="F305" s="282"/>
      <c r="G305" s="282"/>
      <c r="H305" s="282"/>
      <c r="I305" s="284"/>
      <c r="J305" s="163">
        <v>0</v>
      </c>
      <c r="K305" s="106"/>
      <c r="L305" s="107"/>
      <c r="M305" s="8"/>
      <c r="N305" s="8"/>
      <c r="O305" s="8"/>
      <c r="P305" s="8"/>
      <c r="Q305" s="8"/>
      <c r="R305" s="8"/>
      <c r="S305" s="8"/>
      <c r="T305" s="8"/>
      <c r="U305" s="8"/>
    </row>
    <row r="306" spans="1:21">
      <c r="A306" s="1"/>
      <c r="B306" s="2"/>
      <c r="C306" s="164"/>
      <c r="D306" s="343"/>
      <c r="E306" s="281" t="s">
        <v>242</v>
      </c>
      <c r="F306" s="282"/>
      <c r="G306" s="282"/>
      <c r="H306" s="282"/>
      <c r="I306" s="284"/>
      <c r="J306" s="163">
        <v>0</v>
      </c>
      <c r="K306" s="106"/>
      <c r="L306" s="107"/>
      <c r="M306" s="8"/>
      <c r="N306" s="8"/>
      <c r="O306" s="8"/>
      <c r="P306" s="8"/>
      <c r="Q306" s="8"/>
      <c r="R306" s="8"/>
      <c r="S306" s="8"/>
      <c r="T306" s="8"/>
      <c r="U306" s="8"/>
    </row>
    <row r="307" spans="1:21" ht="17.25" customHeight="1">
      <c r="A307" s="1"/>
      <c r="B307" s="2"/>
      <c r="C307" s="164"/>
      <c r="D307" s="343"/>
      <c r="E307" s="281" t="s">
        <v>243</v>
      </c>
      <c r="F307" s="282"/>
      <c r="G307" s="282"/>
      <c r="H307" s="282"/>
      <c r="I307" s="284"/>
      <c r="J307" s="163">
        <v>0</v>
      </c>
      <c r="K307" s="106"/>
      <c r="L307" s="107"/>
      <c r="M307" s="8"/>
      <c r="N307" s="8"/>
      <c r="O307" s="8"/>
      <c r="P307" s="8"/>
      <c r="Q307" s="8"/>
      <c r="R307" s="8"/>
      <c r="S307" s="8"/>
      <c r="T307" s="8"/>
      <c r="U307" s="8"/>
    </row>
    <row r="308" spans="1:21" ht="17.25" customHeight="1">
      <c r="A308" s="1"/>
      <c r="B308" s="2"/>
      <c r="C308" s="164"/>
      <c r="D308" s="343"/>
      <c r="E308" s="281" t="s">
        <v>244</v>
      </c>
      <c r="F308" s="282"/>
      <c r="G308" s="282"/>
      <c r="H308" s="282"/>
      <c r="I308" s="284"/>
      <c r="J308" s="163">
        <v>0</v>
      </c>
      <c r="K308" s="106"/>
      <c r="L308" s="107"/>
      <c r="M308" s="8"/>
      <c r="N308" s="8"/>
      <c r="O308" s="8"/>
      <c r="P308" s="8"/>
      <c r="Q308" s="8"/>
      <c r="R308" s="8"/>
      <c r="S308" s="8"/>
      <c r="T308" s="8"/>
      <c r="U308" s="8"/>
    </row>
    <row r="309" spans="1:21">
      <c r="A309" s="1"/>
      <c r="B309" s="2"/>
      <c r="C309" s="164"/>
      <c r="D309" s="343"/>
      <c r="E309" s="281" t="s">
        <v>245</v>
      </c>
      <c r="F309" s="282"/>
      <c r="G309" s="282"/>
      <c r="H309" s="282"/>
      <c r="I309" s="284"/>
      <c r="J309" s="163">
        <v>0</v>
      </c>
      <c r="K309" s="106"/>
      <c r="L309" s="107"/>
      <c r="M309" s="8"/>
      <c r="N309" s="8"/>
      <c r="O309" s="8"/>
      <c r="P309" s="8"/>
      <c r="Q309" s="8"/>
      <c r="R309" s="8"/>
      <c r="S309" s="8"/>
      <c r="T309" s="8"/>
      <c r="U309" s="8"/>
    </row>
    <row r="310" spans="1:21" ht="17.25" customHeight="1">
      <c r="A310" s="1"/>
      <c r="B310" s="2"/>
      <c r="C310" s="164"/>
      <c r="D310" s="343"/>
      <c r="E310" s="281" t="s">
        <v>246</v>
      </c>
      <c r="F310" s="282"/>
      <c r="G310" s="282"/>
      <c r="H310" s="282"/>
      <c r="I310" s="284"/>
      <c r="J310" s="163">
        <v>0</v>
      </c>
      <c r="K310" s="106"/>
      <c r="L310" s="107"/>
      <c r="M310" s="8"/>
      <c r="N310" s="8"/>
      <c r="O310" s="8"/>
      <c r="P310" s="8"/>
      <c r="Q310" s="8"/>
      <c r="R310" s="8"/>
      <c r="S310" s="8"/>
      <c r="T310" s="8"/>
      <c r="U310" s="8"/>
    </row>
    <row r="311" spans="1:21">
      <c r="A311" s="1"/>
      <c r="B311" s="2"/>
      <c r="C311" s="164"/>
      <c r="D311" s="343"/>
      <c r="E311" s="281" t="s">
        <v>247</v>
      </c>
      <c r="F311" s="282"/>
      <c r="G311" s="282"/>
      <c r="H311" s="282"/>
      <c r="I311" s="284"/>
      <c r="J311" s="163" t="s">
        <v>567</v>
      </c>
      <c r="K311" s="106"/>
      <c r="L311" s="107"/>
      <c r="M311" s="8"/>
      <c r="N311" s="8"/>
      <c r="O311" s="8"/>
      <c r="P311" s="8"/>
      <c r="Q311" s="8"/>
      <c r="R311" s="8"/>
      <c r="S311" s="8"/>
      <c r="T311" s="8"/>
      <c r="U311" s="8"/>
    </row>
    <row r="312" spans="1:21" ht="17.25" customHeight="1">
      <c r="A312" s="1"/>
      <c r="B312" s="2"/>
      <c r="C312" s="164"/>
      <c r="D312" s="343"/>
      <c r="E312" s="281" t="s">
        <v>248</v>
      </c>
      <c r="F312" s="282"/>
      <c r="G312" s="282"/>
      <c r="H312" s="282"/>
      <c r="I312" s="284"/>
      <c r="J312" s="163">
        <v>0</v>
      </c>
      <c r="K312" s="106"/>
      <c r="L312" s="107"/>
      <c r="M312" s="8"/>
      <c r="N312" s="8"/>
      <c r="O312" s="8"/>
      <c r="P312" s="8"/>
      <c r="Q312" s="8"/>
      <c r="R312" s="8"/>
      <c r="S312" s="8"/>
      <c r="T312" s="8"/>
      <c r="U312" s="8"/>
    </row>
    <row r="313" spans="1:21">
      <c r="A313" s="1"/>
      <c r="B313" s="2"/>
      <c r="C313" s="164"/>
      <c r="D313" s="343"/>
      <c r="E313" s="281" t="s">
        <v>249</v>
      </c>
      <c r="F313" s="282"/>
      <c r="G313" s="282"/>
      <c r="H313" s="282"/>
      <c r="I313" s="284"/>
      <c r="J313" s="163">
        <v>0</v>
      </c>
      <c r="K313" s="106"/>
      <c r="L313" s="107"/>
      <c r="M313" s="8"/>
      <c r="N313" s="8"/>
      <c r="O313" s="8"/>
      <c r="P313" s="8"/>
      <c r="Q313" s="8"/>
      <c r="R313" s="8"/>
      <c r="S313" s="8"/>
      <c r="T313" s="8"/>
      <c r="U313" s="8"/>
    </row>
    <row r="314" spans="1:21">
      <c r="A314" s="1"/>
      <c r="B314" s="2"/>
      <c r="C314" s="164"/>
      <c r="D314" s="344"/>
      <c r="E314" s="281" t="s">
        <v>250</v>
      </c>
      <c r="F314" s="282"/>
      <c r="G314" s="282"/>
      <c r="H314" s="282"/>
      <c r="I314" s="285"/>
      <c r="J314" s="163">
        <v>0</v>
      </c>
      <c r="K314" s="106"/>
      <c r="L314" s="107"/>
      <c r="M314" s="8"/>
      <c r="N314" s="8"/>
      <c r="O314" s="8"/>
      <c r="P314" s="8"/>
      <c r="Q314" s="8"/>
      <c r="R314" s="8"/>
      <c r="S314" s="8"/>
      <c r="T314" s="8"/>
      <c r="U314" s="8"/>
    </row>
    <row r="315" spans="1:21" ht="57">
      <c r="A315" s="1"/>
      <c r="B315" s="130"/>
      <c r="C315" s="263" t="s">
        <v>253</v>
      </c>
      <c r="D315" s="298"/>
      <c r="E315" s="298"/>
      <c r="F315" s="298"/>
      <c r="G315" s="298"/>
      <c r="H315" s="264"/>
      <c r="I315" s="97" t="s">
        <v>254</v>
      </c>
      <c r="J315" s="163">
        <v>0</v>
      </c>
      <c r="K315" s="106"/>
      <c r="L315" s="107"/>
      <c r="M315" s="8"/>
      <c r="N315" s="8"/>
      <c r="O315" s="8"/>
      <c r="P315" s="8"/>
      <c r="Q315" s="8"/>
      <c r="R315" s="8"/>
      <c r="S315" s="8"/>
      <c r="T315" s="8"/>
      <c r="U315" s="8"/>
    </row>
    <row r="316" spans="1:21" ht="57">
      <c r="A316" s="1"/>
      <c r="B316" s="130"/>
      <c r="C316" s="263" t="s">
        <v>255</v>
      </c>
      <c r="D316" s="302"/>
      <c r="E316" s="302"/>
      <c r="F316" s="302"/>
      <c r="G316" s="302"/>
      <c r="H316" s="303"/>
      <c r="I316" s="97" t="s">
        <v>256</v>
      </c>
      <c r="J316" s="163">
        <v>0</v>
      </c>
      <c r="K316" s="106"/>
      <c r="L316" s="107"/>
      <c r="M316" s="8"/>
      <c r="N316" s="8"/>
      <c r="O316" s="8"/>
      <c r="P316" s="8"/>
      <c r="Q316" s="8"/>
      <c r="R316" s="8"/>
      <c r="S316" s="8"/>
      <c r="T316" s="8"/>
      <c r="U316" s="8"/>
    </row>
    <row r="317" spans="1:21" ht="42.75">
      <c r="A317" s="1"/>
      <c r="B317" s="130"/>
      <c r="C317" s="263" t="s">
        <v>257</v>
      </c>
      <c r="D317" s="298"/>
      <c r="E317" s="298"/>
      <c r="F317" s="298"/>
      <c r="G317" s="298"/>
      <c r="H317" s="264"/>
      <c r="I317" s="165" t="s">
        <v>258</v>
      </c>
      <c r="J317" s="163">
        <v>0</v>
      </c>
      <c r="K317" s="108"/>
      <c r="L317" s="109"/>
      <c r="M317" s="8"/>
      <c r="N317" s="8"/>
      <c r="O317" s="8"/>
      <c r="P317" s="8"/>
      <c r="Q317" s="8"/>
      <c r="R317" s="8"/>
      <c r="S317" s="8"/>
      <c r="T317" s="8"/>
      <c r="U317" s="8"/>
    </row>
    <row r="318" spans="1:21" s="61" customFormat="1">
      <c r="A318" s="1"/>
      <c r="B318" s="19"/>
      <c r="C318" s="19"/>
      <c r="D318" s="19"/>
      <c r="E318" s="19"/>
      <c r="F318" s="19"/>
      <c r="G318" s="19"/>
      <c r="H318" s="14"/>
      <c r="I318" s="14"/>
      <c r="J318" s="59"/>
      <c r="K318" s="60"/>
      <c r="L318" s="60"/>
    </row>
    <row r="319" spans="1:21" s="57" customFormat="1">
      <c r="A319" s="1"/>
      <c r="B319" s="58"/>
      <c r="C319" s="47"/>
      <c r="D319" s="47"/>
      <c r="E319" s="47"/>
      <c r="F319" s="47"/>
      <c r="G319" s="47"/>
      <c r="H319" s="62"/>
      <c r="I319" s="62"/>
      <c r="J319" s="59"/>
      <c r="K319" s="63"/>
      <c r="L319" s="63"/>
    </row>
    <row r="320" spans="1:21">
      <c r="A320" s="1"/>
      <c r="B320" s="166"/>
      <c r="C320" s="4"/>
      <c r="D320" s="4"/>
      <c r="F320" s="4"/>
      <c r="G320" s="4"/>
      <c r="H320" s="48"/>
      <c r="I320" s="48"/>
      <c r="J320" s="76"/>
      <c r="K320" s="77"/>
      <c r="L320" s="77"/>
      <c r="M320" s="8"/>
      <c r="N320" s="8"/>
      <c r="O320" s="8"/>
      <c r="P320" s="8"/>
      <c r="Q320" s="8"/>
      <c r="R320" s="8"/>
      <c r="S320" s="8"/>
      <c r="T320" s="8"/>
      <c r="U320" s="8"/>
    </row>
    <row r="321" spans="1:21">
      <c r="A321" s="1"/>
      <c r="B321" s="19" t="s">
        <v>259</v>
      </c>
      <c r="C321" s="75"/>
      <c r="D321" s="75"/>
      <c r="E321" s="75"/>
      <c r="F321" s="75"/>
      <c r="G321" s="75"/>
      <c r="H321" s="14"/>
      <c r="I321" s="14"/>
      <c r="J321" s="76"/>
      <c r="K321" s="77"/>
      <c r="L321" s="77"/>
      <c r="M321" s="8"/>
      <c r="N321" s="8"/>
      <c r="O321" s="8"/>
      <c r="P321" s="8"/>
      <c r="Q321" s="8"/>
      <c r="R321" s="8"/>
      <c r="S321" s="8"/>
      <c r="T321" s="8"/>
      <c r="U321" s="8"/>
    </row>
    <row r="322" spans="1:21">
      <c r="A322" s="1"/>
      <c r="B322" s="19"/>
      <c r="C322" s="19"/>
      <c r="D322" s="19"/>
      <c r="E322" s="19"/>
      <c r="F322" s="19"/>
      <c r="G322" s="19"/>
      <c r="H322" s="14"/>
      <c r="I322" s="14"/>
      <c r="K322" s="50"/>
      <c r="L322" s="50"/>
      <c r="M322" s="8"/>
      <c r="N322" s="8"/>
      <c r="O322" s="8"/>
      <c r="P322" s="8"/>
      <c r="Q322" s="8"/>
      <c r="R322" s="8"/>
      <c r="S322" s="8"/>
      <c r="T322" s="8"/>
      <c r="U322" s="8"/>
    </row>
    <row r="323" spans="1:21">
      <c r="A323" s="1"/>
      <c r="B323" s="19"/>
      <c r="C323" s="4"/>
      <c r="D323" s="4"/>
      <c r="F323" s="4"/>
      <c r="G323" s="4"/>
      <c r="H323" s="48"/>
      <c r="I323" s="48"/>
      <c r="J323" s="51" t="s">
        <v>25</v>
      </c>
      <c r="K323" s="51" t="s">
        <v>462</v>
      </c>
      <c r="L323" s="51" t="s">
        <v>463</v>
      </c>
      <c r="M323" s="8"/>
      <c r="N323" s="8"/>
      <c r="O323" s="8"/>
      <c r="P323" s="8"/>
      <c r="Q323" s="8"/>
      <c r="R323" s="8"/>
      <c r="S323" s="8"/>
      <c r="T323" s="8"/>
      <c r="U323" s="8"/>
    </row>
    <row r="324" spans="1:21">
      <c r="A324" s="1"/>
      <c r="B324" s="2"/>
      <c r="C324" s="345" t="s">
        <v>260</v>
      </c>
      <c r="D324" s="346"/>
      <c r="E324" s="346"/>
      <c r="F324" s="346"/>
      <c r="G324" s="75"/>
      <c r="H324" s="48"/>
      <c r="I324" s="52" t="s">
        <v>261</v>
      </c>
      <c r="J324" s="53"/>
      <c r="K324" s="54" t="s">
        <v>27</v>
      </c>
      <c r="L324" s="54" t="s">
        <v>27</v>
      </c>
      <c r="M324" s="8"/>
      <c r="N324" s="8"/>
      <c r="O324" s="8"/>
      <c r="P324" s="8"/>
      <c r="Q324" s="8"/>
      <c r="R324" s="8"/>
      <c r="S324" s="8"/>
      <c r="T324" s="8"/>
      <c r="U324" s="8"/>
    </row>
    <row r="325" spans="1:21" ht="28.5">
      <c r="A325" s="1"/>
      <c r="B325" s="2"/>
      <c r="C325" s="263" t="s">
        <v>262</v>
      </c>
      <c r="D325" s="298"/>
      <c r="E325" s="298"/>
      <c r="F325" s="298"/>
      <c r="G325" s="298"/>
      <c r="H325" s="264"/>
      <c r="I325" s="165" t="s">
        <v>263</v>
      </c>
      <c r="J325" s="163" t="s">
        <v>567</v>
      </c>
      <c r="K325" s="104"/>
      <c r="L325" s="105"/>
      <c r="M325" s="8"/>
      <c r="N325" s="8"/>
      <c r="O325" s="8"/>
      <c r="P325" s="8"/>
      <c r="Q325" s="8"/>
      <c r="R325" s="8"/>
      <c r="S325" s="8"/>
      <c r="T325" s="8"/>
      <c r="U325" s="8"/>
    </row>
    <row r="326" spans="1:21" ht="71.25">
      <c r="A326" s="1"/>
      <c r="B326" s="167"/>
      <c r="C326" s="263" t="s">
        <v>264</v>
      </c>
      <c r="D326" s="302"/>
      <c r="E326" s="302"/>
      <c r="F326" s="302"/>
      <c r="G326" s="302"/>
      <c r="H326" s="303"/>
      <c r="I326" s="97" t="s">
        <v>265</v>
      </c>
      <c r="J326" s="163">
        <v>20</v>
      </c>
      <c r="K326" s="106"/>
      <c r="L326" s="107"/>
      <c r="M326" s="8"/>
      <c r="N326" s="8"/>
      <c r="O326" s="8"/>
      <c r="P326" s="8"/>
      <c r="Q326" s="8"/>
      <c r="R326" s="8"/>
      <c r="S326" s="8"/>
      <c r="T326" s="8"/>
      <c r="U326" s="8"/>
    </row>
    <row r="327" spans="1:21" ht="57">
      <c r="A327" s="1"/>
      <c r="B327" s="167"/>
      <c r="C327" s="263" t="s">
        <v>266</v>
      </c>
      <c r="D327" s="302"/>
      <c r="E327" s="302"/>
      <c r="F327" s="302"/>
      <c r="G327" s="302"/>
      <c r="H327" s="303"/>
      <c r="I327" s="97" t="s">
        <v>267</v>
      </c>
      <c r="J327" s="163">
        <v>0</v>
      </c>
      <c r="K327" s="106"/>
      <c r="L327" s="107"/>
      <c r="M327" s="8"/>
      <c r="N327" s="8"/>
      <c r="O327" s="8"/>
      <c r="P327" s="8"/>
      <c r="Q327" s="8"/>
      <c r="R327" s="8"/>
      <c r="S327" s="8"/>
      <c r="T327" s="8"/>
      <c r="U327" s="8"/>
    </row>
    <row r="328" spans="1:21" ht="42.75">
      <c r="A328" s="1"/>
      <c r="B328" s="167"/>
      <c r="C328" s="263" t="s">
        <v>268</v>
      </c>
      <c r="D328" s="302"/>
      <c r="E328" s="302"/>
      <c r="F328" s="302"/>
      <c r="G328" s="302"/>
      <c r="H328" s="303"/>
      <c r="I328" s="97" t="s">
        <v>269</v>
      </c>
      <c r="J328" s="163">
        <v>0</v>
      </c>
      <c r="K328" s="106"/>
      <c r="L328" s="107"/>
      <c r="M328" s="8"/>
      <c r="N328" s="8"/>
      <c r="O328" s="8"/>
      <c r="P328" s="8"/>
      <c r="Q328" s="8"/>
      <c r="R328" s="8"/>
      <c r="S328" s="8"/>
      <c r="T328" s="8"/>
      <c r="U328" s="8"/>
    </row>
    <row r="329" spans="1:21" ht="71.25">
      <c r="A329" s="1"/>
      <c r="B329" s="167"/>
      <c r="C329" s="263" t="s">
        <v>270</v>
      </c>
      <c r="D329" s="302"/>
      <c r="E329" s="302"/>
      <c r="F329" s="302"/>
      <c r="G329" s="302"/>
      <c r="H329" s="303"/>
      <c r="I329" s="97" t="s">
        <v>271</v>
      </c>
      <c r="J329" s="163" t="s">
        <v>567</v>
      </c>
      <c r="K329" s="106"/>
      <c r="L329" s="107"/>
      <c r="M329" s="8"/>
      <c r="N329" s="8"/>
      <c r="O329" s="8"/>
      <c r="P329" s="8"/>
      <c r="Q329" s="8"/>
      <c r="R329" s="8"/>
      <c r="S329" s="8"/>
      <c r="T329" s="8"/>
      <c r="U329" s="8"/>
    </row>
    <row r="330" spans="1:21" s="143" customFormat="1" ht="71.25">
      <c r="A330" s="1"/>
      <c r="B330" s="167"/>
      <c r="C330" s="263" t="s">
        <v>272</v>
      </c>
      <c r="D330" s="302"/>
      <c r="E330" s="302"/>
      <c r="F330" s="302"/>
      <c r="G330" s="302"/>
      <c r="H330" s="303"/>
      <c r="I330" s="97" t="s">
        <v>273</v>
      </c>
      <c r="J330" s="163">
        <v>0</v>
      </c>
      <c r="K330" s="106"/>
      <c r="L330" s="107"/>
    </row>
    <row r="331" spans="1:21" s="143" customFormat="1" ht="57">
      <c r="A331" s="1"/>
      <c r="B331" s="167"/>
      <c r="C331" s="263" t="s">
        <v>274</v>
      </c>
      <c r="D331" s="302"/>
      <c r="E331" s="302"/>
      <c r="F331" s="302"/>
      <c r="G331" s="302"/>
      <c r="H331" s="303"/>
      <c r="I331" s="97" t="s">
        <v>275</v>
      </c>
      <c r="J331" s="163" t="s">
        <v>567</v>
      </c>
      <c r="K331" s="106"/>
      <c r="L331" s="107"/>
    </row>
    <row r="332" spans="1:21" s="143" customFormat="1" ht="85.5">
      <c r="A332" s="1"/>
      <c r="B332" s="167"/>
      <c r="C332" s="263" t="s">
        <v>276</v>
      </c>
      <c r="D332" s="302"/>
      <c r="E332" s="302"/>
      <c r="F332" s="302"/>
      <c r="G332" s="302"/>
      <c r="H332" s="303"/>
      <c r="I332" s="97" t="s">
        <v>277</v>
      </c>
      <c r="J332" s="163">
        <v>0</v>
      </c>
      <c r="K332" s="108"/>
      <c r="L332" s="109"/>
    </row>
    <row r="333" spans="1:21" s="61" customFormat="1">
      <c r="A333" s="1"/>
      <c r="B333" s="19"/>
      <c r="C333" s="19"/>
      <c r="D333" s="19"/>
      <c r="E333" s="19"/>
      <c r="F333" s="19"/>
      <c r="G333" s="19"/>
      <c r="H333" s="14"/>
      <c r="I333" s="14"/>
      <c r="J333" s="59"/>
      <c r="K333" s="60"/>
      <c r="L333" s="60"/>
    </row>
    <row r="334" spans="1:21">
      <c r="A334" s="1"/>
      <c r="B334" s="19"/>
      <c r="C334" s="19"/>
      <c r="D334" s="19"/>
      <c r="E334" s="19"/>
      <c r="F334" s="19"/>
      <c r="G334" s="19"/>
      <c r="H334" s="14"/>
      <c r="I334" s="14"/>
      <c r="K334" s="50"/>
      <c r="L334" s="50"/>
      <c r="M334" s="8"/>
      <c r="N334" s="8"/>
      <c r="O334" s="8"/>
      <c r="P334" s="8"/>
      <c r="Q334" s="8"/>
      <c r="R334" s="8"/>
      <c r="S334" s="8"/>
      <c r="T334" s="8"/>
      <c r="U334" s="8"/>
    </row>
    <row r="335" spans="1:21">
      <c r="A335" s="1"/>
      <c r="B335" s="19"/>
      <c r="C335" s="4"/>
      <c r="D335" s="4"/>
      <c r="F335" s="4"/>
      <c r="G335" s="4"/>
      <c r="H335" s="48"/>
      <c r="I335" s="48"/>
      <c r="J335" s="51" t="s">
        <v>25</v>
      </c>
      <c r="K335" s="51" t="s">
        <v>462</v>
      </c>
      <c r="L335" s="51" t="s">
        <v>463</v>
      </c>
      <c r="M335" s="8"/>
      <c r="N335" s="8"/>
      <c r="O335" s="8"/>
      <c r="P335" s="8"/>
      <c r="Q335" s="8"/>
      <c r="R335" s="8"/>
      <c r="S335" s="8"/>
      <c r="T335" s="8"/>
      <c r="U335" s="8"/>
    </row>
    <row r="336" spans="1:21" ht="17.25" customHeight="1">
      <c r="A336" s="1"/>
      <c r="B336" s="2"/>
      <c r="C336" s="345" t="s">
        <v>278</v>
      </c>
      <c r="D336" s="346"/>
      <c r="E336" s="346"/>
      <c r="F336" s="346"/>
      <c r="G336" s="75"/>
      <c r="H336" s="48"/>
      <c r="I336" s="52" t="s">
        <v>261</v>
      </c>
      <c r="J336" s="53"/>
      <c r="K336" s="54" t="s">
        <v>27</v>
      </c>
      <c r="L336" s="54" t="s">
        <v>27</v>
      </c>
      <c r="M336" s="8"/>
      <c r="N336" s="8"/>
      <c r="O336" s="8"/>
      <c r="P336" s="8"/>
      <c r="Q336" s="8"/>
      <c r="R336" s="8"/>
      <c r="S336" s="8"/>
      <c r="T336" s="8"/>
      <c r="U336" s="8"/>
    </row>
    <row r="337" spans="1:21" s="168" customFormat="1" ht="57">
      <c r="A337" s="1"/>
      <c r="B337" s="167"/>
      <c r="C337" s="347" t="s">
        <v>279</v>
      </c>
      <c r="D337" s="348"/>
      <c r="E337" s="348"/>
      <c r="F337" s="348"/>
      <c r="G337" s="348"/>
      <c r="H337" s="349"/>
      <c r="I337" s="97" t="s">
        <v>280</v>
      </c>
      <c r="J337" s="163">
        <v>0</v>
      </c>
      <c r="K337" s="104"/>
      <c r="L337" s="105"/>
    </row>
    <row r="338" spans="1:21" s="168" customFormat="1" ht="71.25">
      <c r="A338" s="1"/>
      <c r="B338" s="167"/>
      <c r="C338" s="347" t="s">
        <v>281</v>
      </c>
      <c r="D338" s="350"/>
      <c r="E338" s="350"/>
      <c r="F338" s="350"/>
      <c r="G338" s="350"/>
      <c r="H338" s="351"/>
      <c r="I338" s="97" t="s">
        <v>282</v>
      </c>
      <c r="J338" s="169">
        <v>0</v>
      </c>
      <c r="K338" s="108"/>
      <c r="L338" s="109"/>
    </row>
    <row r="339" spans="1:21" s="61" customFormat="1">
      <c r="A339" s="1"/>
      <c r="B339" s="19"/>
      <c r="C339" s="19"/>
      <c r="D339" s="19"/>
      <c r="E339" s="19"/>
      <c r="F339" s="19"/>
      <c r="G339" s="19"/>
      <c r="H339" s="14"/>
      <c r="I339" s="14"/>
      <c r="J339" s="59"/>
      <c r="K339" s="50"/>
      <c r="L339" s="50"/>
    </row>
    <row r="340" spans="1:21">
      <c r="A340" s="1"/>
      <c r="B340" s="19"/>
      <c r="C340" s="19"/>
      <c r="D340" s="19"/>
      <c r="E340" s="19"/>
      <c r="F340" s="19"/>
      <c r="G340" s="19"/>
      <c r="H340" s="14"/>
      <c r="I340" s="14"/>
      <c r="K340" s="50"/>
      <c r="L340" s="50"/>
      <c r="M340" s="8"/>
      <c r="N340" s="8"/>
      <c r="O340" s="8"/>
      <c r="P340" s="8"/>
      <c r="Q340" s="8"/>
      <c r="R340" s="8"/>
      <c r="S340" s="8"/>
      <c r="T340" s="8"/>
      <c r="U340" s="8"/>
    </row>
    <row r="341" spans="1:21">
      <c r="A341" s="1"/>
      <c r="B341" s="19"/>
      <c r="C341" s="4"/>
      <c r="D341" s="4"/>
      <c r="F341" s="4"/>
      <c r="G341" s="4"/>
      <c r="H341" s="48"/>
      <c r="I341" s="48"/>
      <c r="J341" s="51" t="s">
        <v>25</v>
      </c>
      <c r="K341" s="51" t="s">
        <v>462</v>
      </c>
      <c r="L341" s="51" t="s">
        <v>463</v>
      </c>
      <c r="M341" s="8"/>
      <c r="N341" s="8"/>
      <c r="O341" s="8"/>
      <c r="P341" s="8"/>
      <c r="Q341" s="8"/>
      <c r="R341" s="8"/>
      <c r="S341" s="8"/>
      <c r="T341" s="8"/>
      <c r="U341" s="8"/>
    </row>
    <row r="342" spans="1:21">
      <c r="A342" s="1"/>
      <c r="B342" s="2"/>
      <c r="C342" s="345" t="s">
        <v>283</v>
      </c>
      <c r="D342" s="345"/>
      <c r="E342" s="345"/>
      <c r="F342" s="345"/>
      <c r="G342" s="75"/>
      <c r="H342" s="48"/>
      <c r="I342" s="52" t="s">
        <v>261</v>
      </c>
      <c r="J342" s="53"/>
      <c r="K342" s="54" t="s">
        <v>27</v>
      </c>
      <c r="L342" s="54" t="s">
        <v>27</v>
      </c>
      <c r="M342" s="8"/>
      <c r="N342" s="8"/>
      <c r="O342" s="8"/>
      <c r="P342" s="8"/>
      <c r="Q342" s="8"/>
      <c r="R342" s="8"/>
      <c r="S342" s="8"/>
      <c r="T342" s="8"/>
      <c r="U342" s="8"/>
    </row>
    <row r="343" spans="1:21" s="168" customFormat="1" ht="71.25">
      <c r="A343" s="1"/>
      <c r="B343" s="167"/>
      <c r="C343" s="347" t="s">
        <v>284</v>
      </c>
      <c r="D343" s="348"/>
      <c r="E343" s="348"/>
      <c r="F343" s="348"/>
      <c r="G343" s="348"/>
      <c r="H343" s="349"/>
      <c r="I343" s="97" t="s">
        <v>285</v>
      </c>
      <c r="J343" s="169">
        <v>0</v>
      </c>
      <c r="K343" s="99"/>
      <c r="L343" s="100"/>
    </row>
    <row r="344" spans="1:21" s="61" customFormat="1">
      <c r="A344" s="1"/>
      <c r="B344" s="19"/>
      <c r="C344" s="19"/>
      <c r="D344" s="19"/>
      <c r="E344" s="19"/>
      <c r="F344" s="19"/>
      <c r="G344" s="19"/>
      <c r="H344" s="14"/>
      <c r="I344" s="14"/>
      <c r="J344" s="59"/>
      <c r="K344" s="60"/>
      <c r="L344" s="60"/>
    </row>
    <row r="345" spans="1:21">
      <c r="A345" s="1"/>
      <c r="B345" s="19"/>
      <c r="C345" s="19"/>
      <c r="D345" s="19"/>
      <c r="E345" s="19"/>
      <c r="F345" s="19"/>
      <c r="G345" s="19"/>
      <c r="H345" s="14"/>
      <c r="I345" s="14"/>
      <c r="K345" s="50"/>
      <c r="L345" s="50"/>
      <c r="M345" s="8"/>
      <c r="N345" s="8"/>
      <c r="O345" s="8"/>
      <c r="P345" s="8"/>
      <c r="Q345" s="8"/>
      <c r="R345" s="8"/>
      <c r="S345" s="8"/>
      <c r="T345" s="8"/>
      <c r="U345" s="8"/>
    </row>
    <row r="346" spans="1:21">
      <c r="A346" s="1"/>
      <c r="B346" s="19"/>
      <c r="C346" s="4"/>
      <c r="D346" s="4"/>
      <c r="F346" s="4"/>
      <c r="G346" s="4"/>
      <c r="H346" s="48"/>
      <c r="I346" s="48"/>
      <c r="J346" s="51" t="s">
        <v>25</v>
      </c>
      <c r="K346" s="51" t="s">
        <v>462</v>
      </c>
      <c r="L346" s="51" t="s">
        <v>463</v>
      </c>
      <c r="M346" s="8"/>
      <c r="N346" s="8"/>
      <c r="O346" s="8"/>
      <c r="P346" s="8"/>
      <c r="Q346" s="8"/>
      <c r="R346" s="8"/>
      <c r="S346" s="8"/>
      <c r="T346" s="8"/>
      <c r="U346" s="8"/>
    </row>
    <row r="347" spans="1:21">
      <c r="A347" s="1"/>
      <c r="B347" s="2"/>
      <c r="C347" s="345" t="s">
        <v>286</v>
      </c>
      <c r="D347" s="346"/>
      <c r="E347" s="346"/>
      <c r="F347" s="346"/>
      <c r="G347" s="75"/>
      <c r="H347" s="48"/>
      <c r="I347" s="52" t="s">
        <v>261</v>
      </c>
      <c r="J347" s="53"/>
      <c r="K347" s="54" t="s">
        <v>27</v>
      </c>
      <c r="L347" s="54" t="s">
        <v>27</v>
      </c>
      <c r="M347" s="8"/>
      <c r="N347" s="8"/>
      <c r="O347" s="8"/>
      <c r="P347" s="8"/>
      <c r="Q347" s="8"/>
      <c r="R347" s="8"/>
      <c r="S347" s="8"/>
      <c r="T347" s="8"/>
      <c r="U347" s="8"/>
    </row>
    <row r="348" spans="1:21" s="61" customFormat="1" ht="28.5">
      <c r="A348" s="1"/>
      <c r="B348" s="167"/>
      <c r="C348" s="263" t="s">
        <v>287</v>
      </c>
      <c r="D348" s="298"/>
      <c r="E348" s="298"/>
      <c r="F348" s="298"/>
      <c r="G348" s="298"/>
      <c r="H348" s="264"/>
      <c r="I348" s="97" t="s">
        <v>288</v>
      </c>
      <c r="J348" s="163">
        <v>0</v>
      </c>
      <c r="K348" s="90">
        <v>0</v>
      </c>
      <c r="L348" s="90">
        <v>0</v>
      </c>
    </row>
    <row r="349" spans="1:21" s="61" customFormat="1">
      <c r="A349" s="1"/>
      <c r="B349" s="19"/>
      <c r="C349" s="19"/>
      <c r="D349" s="19"/>
      <c r="E349" s="19"/>
      <c r="F349" s="19"/>
      <c r="G349" s="19"/>
      <c r="H349" s="14"/>
      <c r="I349" s="14"/>
      <c r="J349" s="59"/>
      <c r="K349" s="60"/>
      <c r="L349" s="60"/>
    </row>
    <row r="350" spans="1:21">
      <c r="A350" s="1"/>
      <c r="B350" s="19"/>
      <c r="C350" s="19"/>
      <c r="D350" s="19"/>
      <c r="E350" s="19"/>
      <c r="F350" s="19"/>
      <c r="G350" s="19"/>
      <c r="H350" s="14"/>
      <c r="I350" s="14"/>
      <c r="K350" s="50"/>
      <c r="L350" s="50"/>
      <c r="M350" s="8"/>
      <c r="N350" s="8"/>
      <c r="O350" s="8"/>
      <c r="P350" s="8"/>
      <c r="Q350" s="8"/>
      <c r="R350" s="8"/>
      <c r="S350" s="8"/>
      <c r="T350" s="8"/>
      <c r="U350" s="8"/>
    </row>
    <row r="351" spans="1:21">
      <c r="A351" s="1"/>
      <c r="B351" s="19"/>
      <c r="C351" s="4"/>
      <c r="D351" s="4"/>
      <c r="F351" s="4"/>
      <c r="G351" s="4"/>
      <c r="H351" s="48"/>
      <c r="I351" s="48"/>
      <c r="J351" s="51" t="s">
        <v>25</v>
      </c>
      <c r="K351" s="51" t="s">
        <v>462</v>
      </c>
      <c r="L351" s="51" t="s">
        <v>463</v>
      </c>
      <c r="M351" s="8"/>
      <c r="N351" s="8"/>
      <c r="O351" s="8"/>
      <c r="P351" s="8"/>
      <c r="Q351" s="8"/>
      <c r="R351" s="8"/>
      <c r="S351" s="8"/>
      <c r="T351" s="8"/>
      <c r="U351" s="8"/>
    </row>
    <row r="352" spans="1:21">
      <c r="A352" s="1"/>
      <c r="B352" s="2"/>
      <c r="C352" s="345" t="s">
        <v>289</v>
      </c>
      <c r="D352" s="346"/>
      <c r="E352" s="346"/>
      <c r="F352" s="346"/>
      <c r="G352" s="75"/>
      <c r="H352" s="48"/>
      <c r="I352" s="52" t="s">
        <v>261</v>
      </c>
      <c r="J352" s="53"/>
      <c r="K352" s="54" t="s">
        <v>27</v>
      </c>
      <c r="L352" s="54" t="s">
        <v>27</v>
      </c>
      <c r="M352" s="8"/>
      <c r="N352" s="8"/>
      <c r="O352" s="8"/>
      <c r="P352" s="8"/>
      <c r="Q352" s="8"/>
      <c r="R352" s="8"/>
      <c r="S352" s="8"/>
      <c r="T352" s="8"/>
      <c r="U352" s="8"/>
    </row>
    <row r="353" spans="1:21" s="168" customFormat="1" ht="57">
      <c r="A353" s="1"/>
      <c r="B353" s="167"/>
      <c r="C353" s="263" t="s">
        <v>290</v>
      </c>
      <c r="D353" s="298"/>
      <c r="E353" s="298"/>
      <c r="F353" s="298"/>
      <c r="G353" s="298"/>
      <c r="H353" s="264"/>
      <c r="I353" s="97" t="s">
        <v>291</v>
      </c>
      <c r="J353" s="163">
        <v>0</v>
      </c>
      <c r="K353" s="104"/>
      <c r="L353" s="105"/>
    </row>
    <row r="354" spans="1:21" s="168" customFormat="1" ht="57">
      <c r="A354" s="1"/>
      <c r="B354" s="167"/>
      <c r="C354" s="263" t="s">
        <v>292</v>
      </c>
      <c r="D354" s="302"/>
      <c r="E354" s="302"/>
      <c r="F354" s="302"/>
      <c r="G354" s="302"/>
      <c r="H354" s="303"/>
      <c r="I354" s="97" t="s">
        <v>293</v>
      </c>
      <c r="J354" s="163">
        <v>0</v>
      </c>
      <c r="K354" s="108"/>
      <c r="L354" s="109"/>
    </row>
    <row r="355" spans="1:21" s="61" customFormat="1">
      <c r="A355" s="1"/>
      <c r="B355" s="19"/>
      <c r="C355" s="19"/>
      <c r="D355" s="19"/>
      <c r="E355" s="19"/>
      <c r="F355" s="19"/>
      <c r="G355" s="19"/>
      <c r="H355" s="14"/>
      <c r="I355" s="14"/>
      <c r="J355" s="59"/>
      <c r="K355" s="60"/>
      <c r="L355" s="60"/>
    </row>
    <row r="356" spans="1:21" s="57" customFormat="1">
      <c r="A356" s="1"/>
      <c r="B356" s="58"/>
      <c r="C356" s="47"/>
      <c r="D356" s="47"/>
      <c r="E356" s="47"/>
      <c r="F356" s="47"/>
      <c r="G356" s="47"/>
      <c r="H356" s="62"/>
      <c r="I356" s="62"/>
      <c r="J356" s="59"/>
      <c r="K356" s="63"/>
      <c r="L356" s="63"/>
    </row>
    <row r="357" spans="1:21" s="168" customFormat="1">
      <c r="A357" s="1"/>
      <c r="B357" s="167"/>
      <c r="C357" s="4"/>
      <c r="D357" s="4"/>
      <c r="E357" s="4"/>
      <c r="F357" s="4"/>
      <c r="G357" s="4"/>
      <c r="H357" s="48"/>
      <c r="I357" s="48"/>
      <c r="J357" s="76"/>
      <c r="K357" s="77"/>
      <c r="L357" s="77"/>
    </row>
    <row r="358" spans="1:21" s="168" customFormat="1">
      <c r="A358" s="1"/>
      <c r="B358" s="19" t="s">
        <v>294</v>
      </c>
      <c r="C358" s="19"/>
      <c r="D358" s="19"/>
      <c r="E358" s="19"/>
      <c r="F358" s="19"/>
      <c r="G358" s="19"/>
      <c r="H358" s="14"/>
      <c r="I358" s="14"/>
      <c r="J358" s="76"/>
      <c r="K358" s="77"/>
      <c r="L358" s="77"/>
    </row>
    <row r="359" spans="1:21">
      <c r="A359" s="1"/>
      <c r="B359" s="19"/>
      <c r="C359" s="19"/>
      <c r="D359" s="19"/>
      <c r="E359" s="19"/>
      <c r="F359" s="19"/>
      <c r="G359" s="19"/>
      <c r="H359" s="14"/>
      <c r="I359" s="14"/>
      <c r="K359" s="50"/>
      <c r="L359" s="50"/>
      <c r="M359" s="8"/>
      <c r="N359" s="8"/>
      <c r="O359" s="8"/>
      <c r="P359" s="8"/>
      <c r="Q359" s="8"/>
      <c r="R359" s="8"/>
      <c r="S359" s="8"/>
      <c r="T359" s="8"/>
      <c r="U359" s="8"/>
    </row>
    <row r="360" spans="1:21" s="2" customFormat="1">
      <c r="A360" s="1"/>
      <c r="B360" s="19"/>
      <c r="C360" s="4"/>
      <c r="D360" s="4"/>
      <c r="E360" s="4"/>
      <c r="F360" s="4"/>
      <c r="G360" s="4"/>
      <c r="H360" s="48"/>
      <c r="I360" s="48"/>
      <c r="J360" s="51" t="s">
        <v>25</v>
      </c>
      <c r="K360" s="51" t="s">
        <v>462</v>
      </c>
      <c r="L360" s="51" t="s">
        <v>463</v>
      </c>
    </row>
    <row r="361" spans="1:21" s="2" customFormat="1">
      <c r="A361" s="1"/>
      <c r="C361" s="4"/>
      <c r="D361" s="4"/>
      <c r="E361" s="4"/>
      <c r="F361" s="4"/>
      <c r="G361" s="4"/>
      <c r="H361" s="48"/>
      <c r="I361" s="52" t="s">
        <v>261</v>
      </c>
      <c r="J361" s="53"/>
      <c r="K361" s="54" t="s">
        <v>27</v>
      </c>
      <c r="L361" s="54" t="s">
        <v>27</v>
      </c>
    </row>
    <row r="362" spans="1:21" s="168" customFormat="1" ht="71.25">
      <c r="A362" s="1"/>
      <c r="C362" s="281" t="s">
        <v>295</v>
      </c>
      <c r="D362" s="281"/>
      <c r="E362" s="281"/>
      <c r="F362" s="281"/>
      <c r="G362" s="281"/>
      <c r="H362" s="281"/>
      <c r="I362" s="97" t="s">
        <v>296</v>
      </c>
      <c r="J362" s="163">
        <v>0</v>
      </c>
      <c r="K362" s="104"/>
      <c r="L362" s="105"/>
    </row>
    <row r="363" spans="1:21" s="168" customFormat="1" ht="57">
      <c r="A363" s="1"/>
      <c r="B363" s="102"/>
      <c r="C363" s="281" t="s">
        <v>297</v>
      </c>
      <c r="D363" s="282"/>
      <c r="E363" s="282"/>
      <c r="F363" s="282"/>
      <c r="G363" s="282"/>
      <c r="H363" s="282"/>
      <c r="I363" s="97" t="s">
        <v>298</v>
      </c>
      <c r="J363" s="163">
        <v>0</v>
      </c>
      <c r="K363" s="106"/>
      <c r="L363" s="107"/>
    </row>
    <row r="364" spans="1:21" s="168" customFormat="1" ht="57">
      <c r="A364" s="1"/>
      <c r="B364" s="102"/>
      <c r="C364" s="281" t="s">
        <v>299</v>
      </c>
      <c r="D364" s="282"/>
      <c r="E364" s="282"/>
      <c r="F364" s="282"/>
      <c r="G364" s="282"/>
      <c r="H364" s="282"/>
      <c r="I364" s="97" t="s">
        <v>300</v>
      </c>
      <c r="J364" s="163">
        <v>0</v>
      </c>
      <c r="K364" s="106"/>
      <c r="L364" s="107"/>
    </row>
    <row r="365" spans="1:21" s="168" customFormat="1" ht="71.25">
      <c r="A365" s="1"/>
      <c r="B365" s="102"/>
      <c r="C365" s="281" t="s">
        <v>301</v>
      </c>
      <c r="D365" s="282"/>
      <c r="E365" s="282"/>
      <c r="F365" s="282"/>
      <c r="G365" s="282"/>
      <c r="H365" s="282"/>
      <c r="I365" s="97" t="s">
        <v>302</v>
      </c>
      <c r="J365" s="163">
        <v>0</v>
      </c>
      <c r="K365" s="106"/>
      <c r="L365" s="107"/>
    </row>
    <row r="366" spans="1:21" s="168" customFormat="1" ht="71.25">
      <c r="A366" s="1"/>
      <c r="B366" s="102"/>
      <c r="C366" s="281" t="s">
        <v>303</v>
      </c>
      <c r="D366" s="282"/>
      <c r="E366" s="282"/>
      <c r="F366" s="282"/>
      <c r="G366" s="282"/>
      <c r="H366" s="282"/>
      <c r="I366" s="97" t="s">
        <v>304</v>
      </c>
      <c r="J366" s="163">
        <v>0</v>
      </c>
      <c r="K366" s="106"/>
      <c r="L366" s="107"/>
    </row>
    <row r="367" spans="1:21" s="168" customFormat="1" ht="85.5">
      <c r="A367" s="1"/>
      <c r="B367" s="102"/>
      <c r="C367" s="281" t="s">
        <v>305</v>
      </c>
      <c r="D367" s="282"/>
      <c r="E367" s="282"/>
      <c r="F367" s="282"/>
      <c r="G367" s="282"/>
      <c r="H367" s="282"/>
      <c r="I367" s="97" t="s">
        <v>306</v>
      </c>
      <c r="J367" s="169">
        <v>0</v>
      </c>
      <c r="K367" s="106"/>
      <c r="L367" s="107"/>
    </row>
    <row r="368" spans="1:21" s="168" customFormat="1" ht="71.25">
      <c r="A368" s="1"/>
      <c r="B368" s="102"/>
      <c r="C368" s="281" t="s">
        <v>307</v>
      </c>
      <c r="D368" s="282"/>
      <c r="E368" s="282"/>
      <c r="F368" s="282"/>
      <c r="G368" s="282"/>
      <c r="H368" s="282"/>
      <c r="I368" s="97" t="s">
        <v>308</v>
      </c>
      <c r="J368" s="169">
        <v>0</v>
      </c>
      <c r="K368" s="106"/>
      <c r="L368" s="107"/>
    </row>
    <row r="369" spans="1:12" s="168" customFormat="1" ht="57">
      <c r="A369" s="1"/>
      <c r="B369" s="102"/>
      <c r="C369" s="281" t="s">
        <v>309</v>
      </c>
      <c r="D369" s="282"/>
      <c r="E369" s="282"/>
      <c r="F369" s="282"/>
      <c r="G369" s="282"/>
      <c r="H369" s="282"/>
      <c r="I369" s="97" t="s">
        <v>310</v>
      </c>
      <c r="J369" s="169">
        <v>0</v>
      </c>
      <c r="K369" s="106"/>
      <c r="L369" s="107"/>
    </row>
    <row r="370" spans="1:12" s="168" customFormat="1" ht="57">
      <c r="A370" s="1"/>
      <c r="B370" s="102"/>
      <c r="C370" s="281" t="s">
        <v>311</v>
      </c>
      <c r="D370" s="282"/>
      <c r="E370" s="282"/>
      <c r="F370" s="282"/>
      <c r="G370" s="282"/>
      <c r="H370" s="282"/>
      <c r="I370" s="113" t="s">
        <v>312</v>
      </c>
      <c r="J370" s="163">
        <v>0</v>
      </c>
      <c r="K370" s="106"/>
      <c r="L370" s="107"/>
    </row>
    <row r="371" spans="1:12" s="168" customFormat="1" ht="42.75">
      <c r="A371" s="1"/>
      <c r="B371" s="102"/>
      <c r="C371" s="281" t="s">
        <v>313</v>
      </c>
      <c r="D371" s="282"/>
      <c r="E371" s="282"/>
      <c r="F371" s="282"/>
      <c r="G371" s="282"/>
      <c r="H371" s="282"/>
      <c r="I371" s="113" t="s">
        <v>314</v>
      </c>
      <c r="J371" s="169">
        <v>0</v>
      </c>
      <c r="K371" s="106"/>
      <c r="L371" s="107"/>
    </row>
    <row r="372" spans="1:12" s="168" customFormat="1" ht="71.25">
      <c r="A372" s="1"/>
      <c r="B372" s="102"/>
      <c r="C372" s="281" t="s">
        <v>315</v>
      </c>
      <c r="D372" s="282"/>
      <c r="E372" s="282"/>
      <c r="F372" s="282"/>
      <c r="G372" s="282"/>
      <c r="H372" s="282"/>
      <c r="I372" s="113" t="s">
        <v>316</v>
      </c>
      <c r="J372" s="163">
        <v>0</v>
      </c>
      <c r="K372" s="106"/>
      <c r="L372" s="107"/>
    </row>
    <row r="373" spans="1:12" s="168" customFormat="1" ht="57">
      <c r="A373" s="1"/>
      <c r="B373" s="102"/>
      <c r="C373" s="281" t="s">
        <v>317</v>
      </c>
      <c r="D373" s="282"/>
      <c r="E373" s="282"/>
      <c r="F373" s="282"/>
      <c r="G373" s="282"/>
      <c r="H373" s="282"/>
      <c r="I373" s="113" t="s">
        <v>318</v>
      </c>
      <c r="J373" s="163">
        <v>0</v>
      </c>
      <c r="K373" s="106"/>
      <c r="L373" s="107"/>
    </row>
    <row r="374" spans="1:12" s="168" customFormat="1" ht="57">
      <c r="A374" s="1"/>
      <c r="B374" s="102"/>
      <c r="C374" s="281" t="s">
        <v>319</v>
      </c>
      <c r="D374" s="282"/>
      <c r="E374" s="282"/>
      <c r="F374" s="282"/>
      <c r="G374" s="282"/>
      <c r="H374" s="282"/>
      <c r="I374" s="113" t="s">
        <v>320</v>
      </c>
      <c r="J374" s="163">
        <v>0</v>
      </c>
      <c r="K374" s="108"/>
      <c r="L374" s="109"/>
    </row>
    <row r="375" spans="1:12" s="61" customFormat="1" ht="42.75" customHeight="1">
      <c r="A375" s="1"/>
      <c r="B375" s="102"/>
      <c r="C375" s="355" t="s">
        <v>321</v>
      </c>
      <c r="D375" s="356"/>
      <c r="E375" s="357"/>
      <c r="F375" s="357"/>
      <c r="G375" s="357"/>
      <c r="H375" s="358"/>
      <c r="I375" s="283" t="s">
        <v>322</v>
      </c>
      <c r="J375" s="170"/>
      <c r="K375" s="108"/>
      <c r="L375" s="109"/>
    </row>
    <row r="376" spans="1:12" s="61" customFormat="1" ht="34.5" customHeight="1">
      <c r="A376" s="1"/>
      <c r="B376" s="102"/>
      <c r="C376" s="171"/>
      <c r="D376" s="352" t="s">
        <v>323</v>
      </c>
      <c r="E376" s="353"/>
      <c r="F376" s="353"/>
      <c r="G376" s="353"/>
      <c r="H376" s="354"/>
      <c r="I376" s="318"/>
      <c r="J376" s="71"/>
      <c r="K376" s="172">
        <v>16.3</v>
      </c>
      <c r="L376" s="172">
        <v>0</v>
      </c>
    </row>
    <row r="377" spans="1:12" s="61" customFormat="1" ht="34.5" customHeight="1">
      <c r="A377" s="1"/>
      <c r="B377" s="102"/>
      <c r="C377" s="171"/>
      <c r="D377" s="352" t="s">
        <v>324</v>
      </c>
      <c r="E377" s="353"/>
      <c r="F377" s="353"/>
      <c r="G377" s="353"/>
      <c r="H377" s="354"/>
      <c r="I377" s="318"/>
      <c r="J377" s="71"/>
      <c r="K377" s="172">
        <v>48.2</v>
      </c>
      <c r="L377" s="172">
        <v>0</v>
      </c>
    </row>
    <row r="378" spans="1:12" s="61" customFormat="1" ht="35.1" customHeight="1">
      <c r="A378" s="1"/>
      <c r="B378" s="102"/>
      <c r="C378" s="173"/>
      <c r="D378" s="352" t="s">
        <v>325</v>
      </c>
      <c r="E378" s="353"/>
      <c r="F378" s="353"/>
      <c r="G378" s="353"/>
      <c r="H378" s="354"/>
      <c r="I378" s="318"/>
      <c r="J378" s="74"/>
      <c r="K378" s="172">
        <v>11.1</v>
      </c>
      <c r="L378" s="172">
        <v>0</v>
      </c>
    </row>
    <row r="379" spans="1:12" s="61" customFormat="1" ht="42.75" customHeight="1">
      <c r="A379" s="1"/>
      <c r="B379" s="102"/>
      <c r="C379" s="355" t="s">
        <v>326</v>
      </c>
      <c r="D379" s="356"/>
      <c r="E379" s="357"/>
      <c r="F379" s="357"/>
      <c r="G379" s="357"/>
      <c r="H379" s="358"/>
      <c r="I379" s="318"/>
      <c r="J379" s="170"/>
      <c r="K379" s="108"/>
      <c r="L379" s="109"/>
    </row>
    <row r="380" spans="1:12" s="61" customFormat="1" ht="34.5" customHeight="1">
      <c r="A380" s="1"/>
      <c r="B380" s="102"/>
      <c r="C380" s="171"/>
      <c r="D380" s="352" t="s">
        <v>323</v>
      </c>
      <c r="E380" s="353"/>
      <c r="F380" s="353"/>
      <c r="G380" s="353"/>
      <c r="H380" s="354"/>
      <c r="I380" s="318"/>
      <c r="J380" s="71"/>
      <c r="K380" s="172"/>
      <c r="L380" s="172"/>
    </row>
    <row r="381" spans="1:12" s="61" customFormat="1" ht="34.5" customHeight="1">
      <c r="A381" s="1"/>
      <c r="B381" s="102"/>
      <c r="C381" s="171"/>
      <c r="D381" s="352" t="s">
        <v>324</v>
      </c>
      <c r="E381" s="353"/>
      <c r="F381" s="353"/>
      <c r="G381" s="353"/>
      <c r="H381" s="354"/>
      <c r="I381" s="318"/>
      <c r="J381" s="71"/>
      <c r="K381" s="172"/>
      <c r="L381" s="172"/>
    </row>
    <row r="382" spans="1:12" s="61" customFormat="1" ht="35.1" customHeight="1">
      <c r="A382" s="1"/>
      <c r="B382" s="102"/>
      <c r="C382" s="173"/>
      <c r="D382" s="352" t="s">
        <v>325</v>
      </c>
      <c r="E382" s="353"/>
      <c r="F382" s="353"/>
      <c r="G382" s="353"/>
      <c r="H382" s="354"/>
      <c r="I382" s="318"/>
      <c r="J382" s="74"/>
      <c r="K382" s="172"/>
      <c r="L382" s="172"/>
    </row>
    <row r="383" spans="1:12" s="61" customFormat="1" ht="42.75" customHeight="1">
      <c r="A383" s="1"/>
      <c r="B383" s="102"/>
      <c r="C383" s="355" t="s">
        <v>327</v>
      </c>
      <c r="D383" s="356"/>
      <c r="E383" s="357"/>
      <c r="F383" s="357"/>
      <c r="G383" s="357"/>
      <c r="H383" s="358"/>
      <c r="I383" s="318"/>
      <c r="J383" s="170"/>
      <c r="K383" s="108"/>
      <c r="L383" s="109"/>
    </row>
    <row r="384" spans="1:12" s="61" customFormat="1" ht="34.5" customHeight="1">
      <c r="A384" s="1"/>
      <c r="B384" s="102"/>
      <c r="C384" s="171"/>
      <c r="D384" s="352" t="s">
        <v>323</v>
      </c>
      <c r="E384" s="353"/>
      <c r="F384" s="353"/>
      <c r="G384" s="353"/>
      <c r="H384" s="354"/>
      <c r="I384" s="318"/>
      <c r="J384" s="71"/>
      <c r="K384" s="172"/>
      <c r="L384" s="172"/>
    </row>
    <row r="385" spans="1:21" s="61" customFormat="1" ht="34.5" customHeight="1">
      <c r="A385" s="1"/>
      <c r="B385" s="102"/>
      <c r="C385" s="171"/>
      <c r="D385" s="352" t="s">
        <v>324</v>
      </c>
      <c r="E385" s="353"/>
      <c r="F385" s="353"/>
      <c r="G385" s="353"/>
      <c r="H385" s="354"/>
      <c r="I385" s="318"/>
      <c r="J385" s="71"/>
      <c r="K385" s="172"/>
      <c r="L385" s="172"/>
    </row>
    <row r="386" spans="1:21" s="61" customFormat="1" ht="35.1" customHeight="1">
      <c r="A386" s="1"/>
      <c r="B386" s="102"/>
      <c r="C386" s="173"/>
      <c r="D386" s="352" t="s">
        <v>325</v>
      </c>
      <c r="E386" s="353"/>
      <c r="F386" s="353"/>
      <c r="G386" s="353"/>
      <c r="H386" s="354"/>
      <c r="I386" s="317"/>
      <c r="J386" s="74"/>
      <c r="K386" s="172"/>
      <c r="L386" s="172"/>
    </row>
    <row r="387" spans="1:21" s="61" customFormat="1">
      <c r="A387" s="1"/>
      <c r="B387" s="19"/>
      <c r="C387" s="19"/>
      <c r="D387" s="19"/>
      <c r="E387" s="19"/>
      <c r="F387" s="19"/>
      <c r="G387" s="19"/>
      <c r="H387" s="14"/>
      <c r="I387" s="14"/>
      <c r="J387" s="59"/>
      <c r="K387" s="60"/>
      <c r="L387" s="60"/>
    </row>
    <row r="388" spans="1:21" s="57" customFormat="1">
      <c r="A388" s="1"/>
      <c r="B388" s="58"/>
      <c r="C388" s="47"/>
      <c r="D388" s="47"/>
      <c r="E388" s="47"/>
      <c r="F388" s="47"/>
      <c r="G388" s="47"/>
      <c r="H388" s="62"/>
      <c r="I388" s="62"/>
      <c r="J388" s="59"/>
      <c r="K388" s="63"/>
      <c r="L388" s="63"/>
    </row>
    <row r="389" spans="1:21" s="61" customFormat="1">
      <c r="A389" s="1"/>
      <c r="B389" s="102"/>
      <c r="C389" s="4"/>
      <c r="D389" s="4"/>
      <c r="E389" s="4"/>
      <c r="F389" s="4"/>
      <c r="G389" s="4"/>
      <c r="H389" s="48"/>
      <c r="I389" s="48"/>
      <c r="J389" s="76"/>
      <c r="K389" s="77"/>
      <c r="L389" s="77"/>
    </row>
    <row r="390" spans="1:21" s="61" customFormat="1">
      <c r="A390" s="1"/>
      <c r="B390" s="19" t="s">
        <v>328</v>
      </c>
      <c r="C390" s="19"/>
      <c r="D390" s="19"/>
      <c r="E390" s="19"/>
      <c r="F390" s="19"/>
      <c r="G390" s="19"/>
      <c r="H390" s="14"/>
      <c r="I390" s="14"/>
      <c r="J390" s="76"/>
      <c r="K390" s="77"/>
      <c r="L390" s="77"/>
    </row>
    <row r="391" spans="1:21">
      <c r="A391" s="1"/>
      <c r="B391" s="19"/>
      <c r="C391" s="19"/>
      <c r="D391" s="19"/>
      <c r="E391" s="19"/>
      <c r="F391" s="19"/>
      <c r="G391" s="19"/>
      <c r="H391" s="14"/>
      <c r="I391" s="14"/>
      <c r="K391" s="50"/>
      <c r="L391" s="50"/>
      <c r="M391" s="8"/>
      <c r="N391" s="8"/>
      <c r="O391" s="8"/>
      <c r="P391" s="8"/>
      <c r="Q391" s="8"/>
      <c r="R391" s="8"/>
      <c r="S391" s="8"/>
      <c r="T391" s="8"/>
      <c r="U391" s="8"/>
    </row>
    <row r="392" spans="1:21" s="2" customFormat="1">
      <c r="A392" s="1"/>
      <c r="B392" s="19"/>
      <c r="C392" s="4"/>
      <c r="D392" s="4"/>
      <c r="E392" s="4"/>
      <c r="F392" s="4"/>
      <c r="G392" s="4"/>
      <c r="H392" s="48"/>
      <c r="I392" s="48"/>
      <c r="J392" s="51" t="s">
        <v>25</v>
      </c>
      <c r="K392" s="51" t="s">
        <v>462</v>
      </c>
      <c r="L392" s="51" t="s">
        <v>463</v>
      </c>
    </row>
    <row r="393" spans="1:21" s="2" customFormat="1">
      <c r="A393" s="1"/>
      <c r="C393" s="4"/>
      <c r="D393" s="4"/>
      <c r="E393" s="4"/>
      <c r="F393" s="4"/>
      <c r="G393" s="4"/>
      <c r="H393" s="48"/>
      <c r="I393" s="52" t="s">
        <v>261</v>
      </c>
      <c r="J393" s="53"/>
      <c r="K393" s="54" t="s">
        <v>27</v>
      </c>
      <c r="L393" s="54" t="s">
        <v>27</v>
      </c>
    </row>
    <row r="394" spans="1:21" s="168" customFormat="1" ht="57">
      <c r="A394" s="1"/>
      <c r="C394" s="281" t="s">
        <v>329</v>
      </c>
      <c r="D394" s="281"/>
      <c r="E394" s="281"/>
      <c r="F394" s="281"/>
      <c r="G394" s="281"/>
      <c r="H394" s="281"/>
      <c r="I394" s="165" t="s">
        <v>330</v>
      </c>
      <c r="J394" s="163">
        <v>0</v>
      </c>
      <c r="K394" s="104"/>
      <c r="L394" s="105"/>
    </row>
    <row r="395" spans="1:21" s="168" customFormat="1" ht="57">
      <c r="A395" s="1"/>
      <c r="B395" s="58"/>
      <c r="C395" s="281" t="s">
        <v>554</v>
      </c>
      <c r="D395" s="282"/>
      <c r="E395" s="282"/>
      <c r="F395" s="282"/>
      <c r="G395" s="282"/>
      <c r="H395" s="282"/>
      <c r="I395" s="165" t="s">
        <v>332</v>
      </c>
      <c r="J395" s="163" t="s">
        <v>567</v>
      </c>
      <c r="K395" s="106"/>
      <c r="L395" s="107"/>
    </row>
    <row r="396" spans="1:21" s="168" customFormat="1" ht="71.25">
      <c r="A396" s="1"/>
      <c r="B396" s="58"/>
      <c r="C396" s="281" t="s">
        <v>555</v>
      </c>
      <c r="D396" s="282"/>
      <c r="E396" s="282"/>
      <c r="F396" s="282"/>
      <c r="G396" s="282"/>
      <c r="H396" s="282"/>
      <c r="I396" s="165" t="s">
        <v>334</v>
      </c>
      <c r="J396" s="163">
        <v>0</v>
      </c>
      <c r="K396" s="106"/>
      <c r="L396" s="107"/>
    </row>
    <row r="397" spans="1:21" s="168" customFormat="1" ht="57">
      <c r="A397" s="1"/>
      <c r="B397" s="58"/>
      <c r="C397" s="281" t="s">
        <v>335</v>
      </c>
      <c r="D397" s="282"/>
      <c r="E397" s="282"/>
      <c r="F397" s="282"/>
      <c r="G397" s="282"/>
      <c r="H397" s="282"/>
      <c r="I397" s="174" t="s">
        <v>336</v>
      </c>
      <c r="J397" s="163">
        <v>44</v>
      </c>
      <c r="K397" s="106"/>
      <c r="L397" s="107"/>
    </row>
    <row r="398" spans="1:21" s="168" customFormat="1" ht="71.25">
      <c r="A398" s="1"/>
      <c r="B398" s="58"/>
      <c r="C398" s="281" t="s">
        <v>337</v>
      </c>
      <c r="D398" s="282"/>
      <c r="E398" s="282"/>
      <c r="F398" s="282"/>
      <c r="G398" s="282"/>
      <c r="H398" s="282"/>
      <c r="I398" s="165" t="s">
        <v>338</v>
      </c>
      <c r="J398" s="163">
        <v>0</v>
      </c>
      <c r="K398" s="106"/>
      <c r="L398" s="107"/>
    </row>
    <row r="399" spans="1:21" s="168" customFormat="1" ht="71.25">
      <c r="A399" s="1"/>
      <c r="B399" s="58"/>
      <c r="C399" s="281" t="s">
        <v>339</v>
      </c>
      <c r="D399" s="282"/>
      <c r="E399" s="282"/>
      <c r="F399" s="282"/>
      <c r="G399" s="282"/>
      <c r="H399" s="282"/>
      <c r="I399" s="165" t="s">
        <v>340</v>
      </c>
      <c r="J399" s="163">
        <v>0</v>
      </c>
      <c r="K399" s="106"/>
      <c r="L399" s="107"/>
    </row>
    <row r="400" spans="1:21" s="168" customFormat="1" ht="35.1" customHeight="1">
      <c r="A400" s="1"/>
      <c r="B400" s="58"/>
      <c r="C400" s="336" t="s">
        <v>341</v>
      </c>
      <c r="D400" s="340"/>
      <c r="E400" s="340"/>
      <c r="F400" s="340"/>
      <c r="G400" s="340"/>
      <c r="H400" s="341"/>
      <c r="I400" s="277" t="s">
        <v>556</v>
      </c>
      <c r="J400" s="116">
        <v>1339</v>
      </c>
      <c r="K400" s="106"/>
      <c r="L400" s="107"/>
    </row>
    <row r="401" spans="1:21" s="168" customFormat="1" ht="35.1" customHeight="1">
      <c r="A401" s="1"/>
      <c r="B401" s="58"/>
      <c r="C401" s="72"/>
      <c r="D401" s="175"/>
      <c r="E401" s="281" t="s">
        <v>343</v>
      </c>
      <c r="F401" s="282"/>
      <c r="G401" s="282"/>
      <c r="H401" s="282"/>
      <c r="I401" s="285"/>
      <c r="J401" s="116">
        <v>117</v>
      </c>
      <c r="K401" s="106"/>
      <c r="L401" s="107"/>
    </row>
    <row r="402" spans="1:21" s="168" customFormat="1" ht="35.1" customHeight="1">
      <c r="A402" s="1"/>
      <c r="B402" s="58"/>
      <c r="C402" s="336" t="s">
        <v>344</v>
      </c>
      <c r="D402" s="340"/>
      <c r="E402" s="340"/>
      <c r="F402" s="340"/>
      <c r="G402" s="340"/>
      <c r="H402" s="341"/>
      <c r="I402" s="283" t="s">
        <v>345</v>
      </c>
      <c r="J402" s="116">
        <v>733</v>
      </c>
      <c r="K402" s="106"/>
      <c r="L402" s="107"/>
    </row>
    <row r="403" spans="1:21" s="168" customFormat="1" ht="35.1" customHeight="1">
      <c r="A403" s="1"/>
      <c r="B403" s="58"/>
      <c r="C403" s="72"/>
      <c r="D403" s="175"/>
      <c r="E403" s="281" t="s">
        <v>343</v>
      </c>
      <c r="F403" s="282"/>
      <c r="G403" s="282"/>
      <c r="H403" s="282"/>
      <c r="I403" s="323"/>
      <c r="J403" s="116">
        <v>318</v>
      </c>
      <c r="K403" s="106"/>
      <c r="L403" s="107"/>
    </row>
    <row r="404" spans="1:21" s="168" customFormat="1" ht="42.75">
      <c r="A404" s="1"/>
      <c r="B404" s="58"/>
      <c r="C404" s="263" t="s">
        <v>346</v>
      </c>
      <c r="D404" s="302"/>
      <c r="E404" s="302"/>
      <c r="F404" s="302"/>
      <c r="G404" s="302"/>
      <c r="H404" s="303"/>
      <c r="I404" s="97" t="s">
        <v>347</v>
      </c>
      <c r="J404" s="163">
        <v>429</v>
      </c>
      <c r="K404" s="106"/>
      <c r="L404" s="107"/>
    </row>
    <row r="405" spans="1:21" s="168" customFormat="1" ht="57">
      <c r="A405" s="1"/>
      <c r="B405" s="58"/>
      <c r="C405" s="263" t="s">
        <v>348</v>
      </c>
      <c r="D405" s="302"/>
      <c r="E405" s="302"/>
      <c r="F405" s="302"/>
      <c r="G405" s="302"/>
      <c r="H405" s="303"/>
      <c r="I405" s="97" t="s">
        <v>349</v>
      </c>
      <c r="J405" s="163">
        <v>0</v>
      </c>
      <c r="K405" s="106"/>
      <c r="L405" s="107"/>
    </row>
    <row r="406" spans="1:21" s="168" customFormat="1" ht="57">
      <c r="A406" s="1"/>
      <c r="B406" s="58"/>
      <c r="C406" s="263" t="s">
        <v>557</v>
      </c>
      <c r="D406" s="302"/>
      <c r="E406" s="302"/>
      <c r="F406" s="302"/>
      <c r="G406" s="302"/>
      <c r="H406" s="303"/>
      <c r="I406" s="97" t="s">
        <v>351</v>
      </c>
      <c r="J406" s="163">
        <v>0</v>
      </c>
      <c r="K406" s="106"/>
      <c r="L406" s="107"/>
    </row>
    <row r="407" spans="1:21" s="61" customFormat="1" ht="57">
      <c r="A407" s="1"/>
      <c r="B407" s="58"/>
      <c r="C407" s="263" t="s">
        <v>352</v>
      </c>
      <c r="D407" s="302"/>
      <c r="E407" s="302"/>
      <c r="F407" s="302"/>
      <c r="G407" s="302"/>
      <c r="H407" s="303"/>
      <c r="I407" s="97" t="s">
        <v>353</v>
      </c>
      <c r="J407" s="163">
        <v>0</v>
      </c>
      <c r="K407" s="106"/>
      <c r="L407" s="107"/>
    </row>
    <row r="408" spans="1:21" s="61" customFormat="1" ht="57">
      <c r="A408" s="1"/>
      <c r="B408" s="58"/>
      <c r="C408" s="263" t="s">
        <v>354</v>
      </c>
      <c r="D408" s="302"/>
      <c r="E408" s="302"/>
      <c r="F408" s="302"/>
      <c r="G408" s="302"/>
      <c r="H408" s="303"/>
      <c r="I408" s="97" t="s">
        <v>355</v>
      </c>
      <c r="J408" s="163">
        <v>0</v>
      </c>
      <c r="K408" s="106"/>
      <c r="L408" s="107"/>
    </row>
    <row r="409" spans="1:21" s="61" customFormat="1" ht="42.75">
      <c r="A409" s="1"/>
      <c r="B409" s="58"/>
      <c r="C409" s="263" t="s">
        <v>356</v>
      </c>
      <c r="D409" s="302"/>
      <c r="E409" s="302"/>
      <c r="F409" s="302"/>
      <c r="G409" s="302"/>
      <c r="H409" s="303"/>
      <c r="I409" s="176" t="s">
        <v>357</v>
      </c>
      <c r="J409" s="163">
        <v>0</v>
      </c>
      <c r="K409" s="106"/>
      <c r="L409" s="107"/>
    </row>
    <row r="410" spans="1:21" s="61" customFormat="1" ht="57">
      <c r="A410" s="1"/>
      <c r="B410" s="58"/>
      <c r="C410" s="263" t="s">
        <v>358</v>
      </c>
      <c r="D410" s="302"/>
      <c r="E410" s="302"/>
      <c r="F410" s="302"/>
      <c r="G410" s="302"/>
      <c r="H410" s="303"/>
      <c r="I410" s="97" t="s">
        <v>359</v>
      </c>
      <c r="J410" s="163">
        <v>0</v>
      </c>
      <c r="K410" s="106"/>
      <c r="L410" s="107"/>
    </row>
    <row r="411" spans="1:21" s="61" customFormat="1" ht="85.5">
      <c r="A411" s="1"/>
      <c r="B411" s="58"/>
      <c r="C411" s="263" t="s">
        <v>360</v>
      </c>
      <c r="D411" s="302"/>
      <c r="E411" s="302"/>
      <c r="F411" s="302"/>
      <c r="G411" s="302"/>
      <c r="H411" s="303"/>
      <c r="I411" s="97" t="s">
        <v>361</v>
      </c>
      <c r="J411" s="163">
        <v>0</v>
      </c>
      <c r="K411" s="108"/>
      <c r="L411" s="109"/>
    </row>
    <row r="412" spans="1:21" s="61" customFormat="1">
      <c r="A412" s="1"/>
      <c r="B412" s="19"/>
      <c r="C412" s="19"/>
      <c r="D412" s="19"/>
      <c r="E412" s="19"/>
      <c r="F412" s="19"/>
      <c r="G412" s="19"/>
      <c r="H412" s="14"/>
      <c r="I412" s="14"/>
      <c r="J412" s="59"/>
      <c r="K412" s="60"/>
      <c r="L412" s="60"/>
    </row>
    <row r="413" spans="1:21" s="57" customFormat="1">
      <c r="A413" s="1"/>
      <c r="B413" s="58"/>
      <c r="C413" s="47"/>
      <c r="D413" s="47"/>
      <c r="E413" s="47"/>
      <c r="F413" s="47"/>
      <c r="G413" s="47"/>
      <c r="H413" s="62"/>
      <c r="I413" s="62"/>
      <c r="J413" s="59"/>
      <c r="K413" s="63"/>
      <c r="L413" s="63"/>
    </row>
    <row r="414" spans="1:21" s="61" customFormat="1">
      <c r="A414" s="1"/>
      <c r="B414" s="58"/>
      <c r="C414" s="4"/>
      <c r="D414" s="4"/>
      <c r="E414" s="110"/>
      <c r="F414" s="110"/>
      <c r="G414" s="110"/>
      <c r="H414" s="111"/>
      <c r="I414" s="111"/>
      <c r="J414" s="59"/>
      <c r="K414" s="60"/>
      <c r="L414" s="60"/>
    </row>
    <row r="415" spans="1:21" s="61" customFormat="1">
      <c r="A415" s="1"/>
      <c r="B415" s="19" t="s">
        <v>362</v>
      </c>
      <c r="C415" s="75"/>
      <c r="D415" s="75"/>
      <c r="E415" s="75"/>
      <c r="F415" s="75"/>
      <c r="G415" s="75"/>
      <c r="H415" s="14"/>
      <c r="I415" s="14"/>
      <c r="J415" s="59"/>
      <c r="K415" s="60"/>
      <c r="L415" s="60"/>
    </row>
    <row r="416" spans="1:21">
      <c r="A416" s="1"/>
      <c r="B416" s="19"/>
      <c r="C416" s="19"/>
      <c r="D416" s="19"/>
      <c r="E416" s="19"/>
      <c r="F416" s="19"/>
      <c r="G416" s="19"/>
      <c r="H416" s="14"/>
      <c r="I416" s="14"/>
      <c r="K416" s="50"/>
      <c r="L416" s="50"/>
      <c r="M416" s="8"/>
      <c r="N416" s="8"/>
      <c r="O416" s="8"/>
      <c r="P416" s="8"/>
      <c r="Q416" s="8"/>
      <c r="R416" s="8"/>
      <c r="S416" s="8"/>
      <c r="T416" s="8"/>
      <c r="U416" s="8"/>
    </row>
    <row r="417" spans="1:21">
      <c r="A417" s="1"/>
      <c r="B417" s="19"/>
      <c r="C417" s="4"/>
      <c r="D417" s="4"/>
      <c r="F417" s="4"/>
      <c r="G417" s="4"/>
      <c r="H417" s="48"/>
      <c r="I417" s="48"/>
      <c r="J417" s="51" t="s">
        <v>25</v>
      </c>
      <c r="K417" s="51" t="s">
        <v>462</v>
      </c>
      <c r="L417" s="51" t="s">
        <v>463</v>
      </c>
      <c r="M417" s="8"/>
      <c r="N417" s="8"/>
      <c r="O417" s="8"/>
      <c r="P417" s="8"/>
      <c r="Q417" s="8"/>
      <c r="R417" s="8"/>
      <c r="S417" s="8"/>
      <c r="T417" s="8"/>
      <c r="U417" s="8"/>
    </row>
    <row r="418" spans="1:21">
      <c r="A418" s="1"/>
      <c r="B418" s="2"/>
      <c r="C418" s="4"/>
      <c r="D418" s="4"/>
      <c r="F418" s="4"/>
      <c r="G418" s="4"/>
      <c r="H418" s="48"/>
      <c r="I418" s="52" t="s">
        <v>261</v>
      </c>
      <c r="J418" s="53"/>
      <c r="K418" s="54" t="s">
        <v>27</v>
      </c>
      <c r="L418" s="54" t="s">
        <v>27</v>
      </c>
      <c r="M418" s="8"/>
      <c r="N418" s="8"/>
      <c r="O418" s="8"/>
      <c r="P418" s="8"/>
      <c r="Q418" s="8"/>
      <c r="R418" s="8"/>
      <c r="S418" s="8"/>
      <c r="T418" s="8"/>
      <c r="U418" s="8"/>
    </row>
    <row r="419" spans="1:21" s="143" customFormat="1" ht="71.25">
      <c r="A419" s="1"/>
      <c r="B419" s="168"/>
      <c r="C419" s="281" t="s">
        <v>558</v>
      </c>
      <c r="D419" s="281"/>
      <c r="E419" s="281"/>
      <c r="F419" s="281"/>
      <c r="G419" s="281"/>
      <c r="H419" s="281"/>
      <c r="I419" s="97" t="s">
        <v>364</v>
      </c>
      <c r="J419" s="163">
        <v>0</v>
      </c>
      <c r="K419" s="104"/>
      <c r="L419" s="105"/>
    </row>
    <row r="420" spans="1:21" s="143" customFormat="1" ht="71.25">
      <c r="A420" s="1"/>
      <c r="B420" s="102"/>
      <c r="C420" s="281" t="s">
        <v>559</v>
      </c>
      <c r="D420" s="282"/>
      <c r="E420" s="282"/>
      <c r="F420" s="282"/>
      <c r="G420" s="282"/>
      <c r="H420" s="282"/>
      <c r="I420" s="97" t="s">
        <v>366</v>
      </c>
      <c r="J420" s="163">
        <v>0</v>
      </c>
      <c r="K420" s="106"/>
      <c r="L420" s="107"/>
    </row>
    <row r="421" spans="1:21" s="143" customFormat="1" ht="85.5">
      <c r="A421" s="1"/>
      <c r="B421" s="102"/>
      <c r="C421" s="281" t="s">
        <v>560</v>
      </c>
      <c r="D421" s="282"/>
      <c r="E421" s="282"/>
      <c r="F421" s="282"/>
      <c r="G421" s="282"/>
      <c r="H421" s="282"/>
      <c r="I421" s="97" t="s">
        <v>368</v>
      </c>
      <c r="J421" s="163">
        <v>0</v>
      </c>
      <c r="K421" s="106"/>
      <c r="L421" s="107"/>
    </row>
    <row r="422" spans="1:21" s="143" customFormat="1" ht="35.1" customHeight="1">
      <c r="A422" s="1"/>
      <c r="B422" s="102"/>
      <c r="C422" s="281" t="s">
        <v>561</v>
      </c>
      <c r="D422" s="282"/>
      <c r="E422" s="282"/>
      <c r="F422" s="282"/>
      <c r="G422" s="282"/>
      <c r="H422" s="282"/>
      <c r="I422" s="277" t="s">
        <v>562</v>
      </c>
      <c r="J422" s="163">
        <v>0</v>
      </c>
      <c r="K422" s="106"/>
      <c r="L422" s="107"/>
    </row>
    <row r="423" spans="1:21" s="143" customFormat="1" ht="35.1" customHeight="1">
      <c r="A423" s="1"/>
      <c r="B423" s="102"/>
      <c r="C423" s="281" t="s">
        <v>563</v>
      </c>
      <c r="D423" s="282"/>
      <c r="E423" s="282"/>
      <c r="F423" s="282"/>
      <c r="G423" s="282"/>
      <c r="H423" s="282"/>
      <c r="I423" s="285"/>
      <c r="J423" s="163">
        <v>0</v>
      </c>
      <c r="K423" s="106"/>
      <c r="L423" s="107"/>
    </row>
    <row r="424" spans="1:21" s="143" customFormat="1" ht="85.5">
      <c r="A424" s="1"/>
      <c r="B424" s="102"/>
      <c r="C424" s="281" t="s">
        <v>564</v>
      </c>
      <c r="D424" s="282"/>
      <c r="E424" s="282"/>
      <c r="F424" s="282"/>
      <c r="G424" s="282"/>
      <c r="H424" s="282"/>
      <c r="I424" s="97" t="s">
        <v>373</v>
      </c>
      <c r="J424" s="163">
        <v>0</v>
      </c>
      <c r="K424" s="106"/>
      <c r="L424" s="107"/>
    </row>
    <row r="425" spans="1:21" s="143" customFormat="1" ht="71.25">
      <c r="A425" s="1"/>
      <c r="B425" s="102"/>
      <c r="C425" s="281" t="s">
        <v>565</v>
      </c>
      <c r="D425" s="282"/>
      <c r="E425" s="282"/>
      <c r="F425" s="282"/>
      <c r="G425" s="282"/>
      <c r="H425" s="282"/>
      <c r="I425" s="97" t="s">
        <v>375</v>
      </c>
      <c r="J425" s="163">
        <v>0</v>
      </c>
      <c r="K425" s="106"/>
      <c r="L425" s="107"/>
    </row>
    <row r="426" spans="1:21" s="143" customFormat="1" ht="71.25">
      <c r="A426" s="1"/>
      <c r="B426" s="102"/>
      <c r="C426" s="281" t="s">
        <v>566</v>
      </c>
      <c r="D426" s="282"/>
      <c r="E426" s="282"/>
      <c r="F426" s="282"/>
      <c r="G426" s="282"/>
      <c r="H426" s="282"/>
      <c r="I426" s="97" t="s">
        <v>377</v>
      </c>
      <c r="J426" s="163">
        <v>61</v>
      </c>
      <c r="K426" s="106"/>
      <c r="L426" s="107"/>
    </row>
    <row r="427" spans="1:21" s="143" customFormat="1" ht="71.25">
      <c r="A427" s="1"/>
      <c r="B427" s="102"/>
      <c r="C427" s="281" t="s">
        <v>568</v>
      </c>
      <c r="D427" s="282"/>
      <c r="E427" s="282"/>
      <c r="F427" s="282"/>
      <c r="G427" s="282"/>
      <c r="H427" s="282"/>
      <c r="I427" s="97" t="s">
        <v>379</v>
      </c>
      <c r="J427" s="163">
        <v>0</v>
      </c>
      <c r="K427" s="108"/>
      <c r="L427" s="109"/>
    </row>
    <row r="428" spans="1:21" s="61" customFormat="1">
      <c r="A428" s="1"/>
      <c r="B428" s="19"/>
      <c r="C428" s="19"/>
      <c r="D428" s="19"/>
      <c r="E428" s="19"/>
      <c r="F428" s="19"/>
      <c r="G428" s="19"/>
      <c r="H428" s="14"/>
      <c r="I428" s="14"/>
      <c r="J428" s="59"/>
      <c r="K428" s="60"/>
      <c r="L428" s="60"/>
    </row>
    <row r="429" spans="1:21" s="57" customFormat="1">
      <c r="A429" s="1"/>
      <c r="B429" s="58"/>
      <c r="C429" s="47"/>
      <c r="D429" s="47"/>
      <c r="E429" s="47"/>
      <c r="F429" s="47"/>
      <c r="G429" s="47"/>
      <c r="H429" s="62"/>
      <c r="I429" s="62"/>
      <c r="J429" s="59"/>
      <c r="K429" s="63"/>
      <c r="L429" s="63"/>
    </row>
    <row r="430" spans="1:21" s="168" customFormat="1">
      <c r="A430" s="1"/>
      <c r="B430" s="102"/>
      <c r="C430" s="4"/>
      <c r="D430" s="4"/>
      <c r="E430" s="4"/>
      <c r="F430" s="4"/>
      <c r="G430" s="4"/>
      <c r="H430" s="48"/>
      <c r="I430" s="48"/>
      <c r="J430" s="76"/>
      <c r="K430" s="77"/>
      <c r="L430" s="77"/>
    </row>
    <row r="431" spans="1:21" s="168" customFormat="1">
      <c r="A431" s="1"/>
      <c r="B431" s="19" t="s">
        <v>380</v>
      </c>
      <c r="C431" s="4"/>
      <c r="D431" s="4"/>
      <c r="E431" s="4"/>
      <c r="F431" s="4"/>
      <c r="G431" s="4"/>
      <c r="H431" s="48"/>
      <c r="I431" s="48"/>
      <c r="J431" s="76"/>
      <c r="K431" s="77"/>
      <c r="L431" s="77"/>
    </row>
    <row r="432" spans="1:21">
      <c r="A432" s="1"/>
      <c r="B432" s="19"/>
      <c r="C432" s="19"/>
      <c r="D432" s="19"/>
      <c r="E432" s="19"/>
      <c r="F432" s="19"/>
      <c r="G432" s="19"/>
      <c r="H432" s="14"/>
      <c r="I432" s="14"/>
      <c r="K432" s="50"/>
      <c r="L432" s="50"/>
      <c r="M432" s="8"/>
      <c r="N432" s="8"/>
      <c r="O432" s="8"/>
      <c r="P432" s="8"/>
      <c r="Q432" s="8"/>
      <c r="R432" s="8"/>
      <c r="S432" s="8"/>
      <c r="T432" s="8"/>
      <c r="U432" s="8"/>
    </row>
    <row r="433" spans="1:21">
      <c r="A433" s="1"/>
      <c r="B433" s="19"/>
      <c r="C433" s="4"/>
      <c r="D433" s="4"/>
      <c r="F433" s="4"/>
      <c r="G433" s="4"/>
      <c r="H433" s="48"/>
      <c r="I433" s="48"/>
      <c r="J433" s="51" t="s">
        <v>25</v>
      </c>
      <c r="K433" s="51" t="s">
        <v>462</v>
      </c>
      <c r="L433" s="51" t="s">
        <v>463</v>
      </c>
      <c r="M433" s="8"/>
      <c r="N433" s="8"/>
      <c r="O433" s="8"/>
      <c r="P433" s="8"/>
      <c r="Q433" s="8"/>
      <c r="R433" s="8"/>
      <c r="S433" s="8"/>
      <c r="T433" s="8"/>
      <c r="U433" s="8"/>
    </row>
    <row r="434" spans="1:21">
      <c r="A434" s="1"/>
      <c r="B434" s="2"/>
      <c r="C434" s="4"/>
      <c r="D434" s="4"/>
      <c r="F434" s="4"/>
      <c r="G434" s="4"/>
      <c r="H434" s="48"/>
      <c r="I434" s="52" t="s">
        <v>261</v>
      </c>
      <c r="J434" s="53"/>
      <c r="K434" s="54" t="s">
        <v>27</v>
      </c>
      <c r="L434" s="54" t="s">
        <v>27</v>
      </c>
      <c r="M434" s="8"/>
      <c r="N434" s="8"/>
      <c r="O434" s="8"/>
      <c r="P434" s="8"/>
      <c r="Q434" s="8"/>
      <c r="R434" s="8"/>
      <c r="S434" s="8"/>
      <c r="T434" s="8"/>
      <c r="U434" s="8"/>
    </row>
    <row r="435" spans="1:21" s="143" customFormat="1" ht="57">
      <c r="A435" s="1"/>
      <c r="B435" s="168"/>
      <c r="C435" s="263" t="s">
        <v>569</v>
      </c>
      <c r="D435" s="298"/>
      <c r="E435" s="298"/>
      <c r="F435" s="298"/>
      <c r="G435" s="298"/>
      <c r="H435" s="264"/>
      <c r="I435" s="97" t="s">
        <v>382</v>
      </c>
      <c r="J435" s="163" t="s">
        <v>567</v>
      </c>
      <c r="K435" s="104"/>
      <c r="L435" s="105"/>
    </row>
    <row r="436" spans="1:21" s="143" customFormat="1" ht="57">
      <c r="A436" s="1"/>
      <c r="B436" s="102"/>
      <c r="C436" s="263" t="s">
        <v>570</v>
      </c>
      <c r="D436" s="302"/>
      <c r="E436" s="302"/>
      <c r="F436" s="302"/>
      <c r="G436" s="302"/>
      <c r="H436" s="303"/>
      <c r="I436" s="97" t="s">
        <v>384</v>
      </c>
      <c r="J436" s="163">
        <v>27</v>
      </c>
      <c r="K436" s="106"/>
      <c r="L436" s="107"/>
    </row>
    <row r="437" spans="1:21" s="143" customFormat="1" ht="57">
      <c r="A437" s="1"/>
      <c r="B437" s="102"/>
      <c r="C437" s="263" t="s">
        <v>571</v>
      </c>
      <c r="D437" s="302"/>
      <c r="E437" s="302"/>
      <c r="F437" s="302"/>
      <c r="G437" s="302"/>
      <c r="H437" s="303"/>
      <c r="I437" s="97" t="s">
        <v>386</v>
      </c>
      <c r="J437" s="163">
        <v>30</v>
      </c>
      <c r="K437" s="106"/>
      <c r="L437" s="107"/>
    </row>
    <row r="438" spans="1:21" s="143" customFormat="1" ht="57">
      <c r="A438" s="1"/>
      <c r="B438" s="102"/>
      <c r="C438" s="263" t="s">
        <v>572</v>
      </c>
      <c r="D438" s="302"/>
      <c r="E438" s="302"/>
      <c r="F438" s="302"/>
      <c r="G438" s="302"/>
      <c r="H438" s="303"/>
      <c r="I438" s="97" t="s">
        <v>388</v>
      </c>
      <c r="J438" s="163">
        <v>0</v>
      </c>
      <c r="K438" s="106"/>
      <c r="L438" s="107"/>
    </row>
    <row r="439" spans="1:21" s="143" customFormat="1" ht="85.5">
      <c r="A439" s="1"/>
      <c r="B439" s="102"/>
      <c r="C439" s="263" t="s">
        <v>573</v>
      </c>
      <c r="D439" s="302"/>
      <c r="E439" s="302"/>
      <c r="F439" s="302"/>
      <c r="G439" s="302"/>
      <c r="H439" s="303"/>
      <c r="I439" s="97" t="s">
        <v>390</v>
      </c>
      <c r="J439" s="163">
        <v>17</v>
      </c>
      <c r="K439" s="106"/>
      <c r="L439" s="107"/>
    </row>
    <row r="440" spans="1:21" s="143" customFormat="1" ht="71.25">
      <c r="A440" s="1"/>
      <c r="B440" s="102"/>
      <c r="C440" s="263" t="s">
        <v>574</v>
      </c>
      <c r="D440" s="302"/>
      <c r="E440" s="302"/>
      <c r="F440" s="302"/>
      <c r="G440" s="302"/>
      <c r="H440" s="303"/>
      <c r="I440" s="97" t="s">
        <v>392</v>
      </c>
      <c r="J440" s="163">
        <v>0</v>
      </c>
      <c r="K440" s="106"/>
      <c r="L440" s="107"/>
    </row>
    <row r="441" spans="1:21" s="143" customFormat="1" ht="85.5">
      <c r="A441" s="1"/>
      <c r="B441" s="102"/>
      <c r="C441" s="263" t="s">
        <v>575</v>
      </c>
      <c r="D441" s="302"/>
      <c r="E441" s="302"/>
      <c r="F441" s="302"/>
      <c r="G441" s="302"/>
      <c r="H441" s="303"/>
      <c r="I441" s="97" t="s">
        <v>394</v>
      </c>
      <c r="J441" s="163">
        <v>0</v>
      </c>
      <c r="K441" s="106"/>
      <c r="L441" s="107"/>
    </row>
    <row r="442" spans="1:21" s="143" customFormat="1" ht="71.25">
      <c r="A442" s="1"/>
      <c r="B442" s="102"/>
      <c r="C442" s="263" t="s">
        <v>576</v>
      </c>
      <c r="D442" s="302"/>
      <c r="E442" s="302"/>
      <c r="F442" s="302"/>
      <c r="G442" s="302"/>
      <c r="H442" s="303"/>
      <c r="I442" s="97" t="s">
        <v>396</v>
      </c>
      <c r="J442" s="163">
        <v>0</v>
      </c>
      <c r="K442" s="108"/>
      <c r="L442" s="109"/>
    </row>
    <row r="443" spans="1:21" s="61" customFormat="1">
      <c r="A443" s="1"/>
      <c r="B443" s="19"/>
      <c r="C443" s="19"/>
      <c r="D443" s="19"/>
      <c r="E443" s="19"/>
      <c r="F443" s="19"/>
      <c r="G443" s="19"/>
      <c r="H443" s="14"/>
      <c r="I443" s="14"/>
      <c r="J443" s="59"/>
      <c r="K443" s="60"/>
      <c r="L443" s="60"/>
    </row>
    <row r="444" spans="1:21" s="57" customFormat="1">
      <c r="A444" s="1"/>
      <c r="B444" s="58"/>
      <c r="C444" s="47"/>
      <c r="D444" s="47"/>
      <c r="E444" s="47"/>
      <c r="F444" s="47"/>
      <c r="G444" s="47"/>
      <c r="H444" s="62"/>
      <c r="I444" s="62"/>
      <c r="J444" s="59"/>
      <c r="K444" s="63"/>
      <c r="L444" s="63"/>
    </row>
    <row r="445" spans="1:21" s="168" customFormat="1">
      <c r="A445" s="1"/>
      <c r="B445" s="102"/>
      <c r="C445" s="4"/>
      <c r="D445" s="4"/>
      <c r="E445" s="4"/>
      <c r="F445" s="4"/>
      <c r="G445" s="4"/>
      <c r="H445" s="48"/>
      <c r="I445" s="48"/>
      <c r="J445" s="76"/>
      <c r="K445" s="77"/>
      <c r="L445" s="77"/>
    </row>
    <row r="446" spans="1:21" s="168" customFormat="1">
      <c r="A446" s="1"/>
      <c r="B446" s="19" t="s">
        <v>577</v>
      </c>
      <c r="C446" s="4"/>
      <c r="D446" s="4"/>
      <c r="E446" s="4"/>
      <c r="F446" s="4"/>
      <c r="G446" s="4"/>
      <c r="H446" s="48"/>
      <c r="I446" s="48"/>
      <c r="J446" s="76"/>
      <c r="K446" s="77"/>
      <c r="L446" s="77"/>
    </row>
    <row r="447" spans="1:21">
      <c r="A447" s="1"/>
      <c r="B447" s="19"/>
      <c r="C447" s="19"/>
      <c r="D447" s="19"/>
      <c r="E447" s="19"/>
      <c r="F447" s="19"/>
      <c r="G447" s="19"/>
      <c r="H447" s="14"/>
      <c r="I447" s="14"/>
      <c r="K447" s="50"/>
      <c r="L447" s="50"/>
      <c r="M447" s="8"/>
      <c r="N447" s="8"/>
      <c r="O447" s="8"/>
      <c r="P447" s="8"/>
      <c r="Q447" s="8"/>
      <c r="R447" s="8"/>
      <c r="S447" s="8"/>
      <c r="T447" s="8"/>
      <c r="U447" s="8"/>
    </row>
    <row r="448" spans="1:21">
      <c r="A448" s="1"/>
      <c r="B448" s="19"/>
      <c r="C448" s="4"/>
      <c r="D448" s="4"/>
      <c r="F448" s="4"/>
      <c r="G448" s="4"/>
      <c r="H448" s="48"/>
      <c r="I448" s="48"/>
      <c r="J448" s="51" t="s">
        <v>25</v>
      </c>
      <c r="K448" s="51" t="s">
        <v>462</v>
      </c>
      <c r="L448" s="51" t="s">
        <v>463</v>
      </c>
      <c r="M448" s="8"/>
      <c r="N448" s="8"/>
      <c r="O448" s="8"/>
      <c r="P448" s="8"/>
      <c r="Q448" s="8"/>
      <c r="R448" s="8"/>
      <c r="S448" s="8"/>
      <c r="T448" s="8"/>
      <c r="U448" s="8"/>
    </row>
    <row r="449" spans="1:21">
      <c r="A449" s="1"/>
      <c r="B449" s="2"/>
      <c r="C449" s="4"/>
      <c r="D449" s="4"/>
      <c r="F449" s="4"/>
      <c r="G449" s="4"/>
      <c r="H449" s="48"/>
      <c r="I449" s="52" t="s">
        <v>261</v>
      </c>
      <c r="J449" s="53"/>
      <c r="K449" s="54" t="s">
        <v>27</v>
      </c>
      <c r="L449" s="54" t="s">
        <v>27</v>
      </c>
      <c r="M449" s="8"/>
      <c r="N449" s="8"/>
      <c r="O449" s="8"/>
      <c r="P449" s="8"/>
      <c r="Q449" s="8"/>
      <c r="R449" s="8"/>
      <c r="S449" s="8"/>
      <c r="T449" s="8"/>
      <c r="U449" s="8"/>
    </row>
    <row r="450" spans="1:21" s="143" customFormat="1" ht="42.75">
      <c r="A450" s="1"/>
      <c r="B450" s="168"/>
      <c r="C450" s="336" t="s">
        <v>578</v>
      </c>
      <c r="D450" s="337"/>
      <c r="E450" s="337"/>
      <c r="F450" s="337"/>
      <c r="G450" s="337"/>
      <c r="H450" s="338"/>
      <c r="I450" s="97" t="s">
        <v>399</v>
      </c>
      <c r="J450" s="163">
        <v>40</v>
      </c>
      <c r="K450" s="104"/>
      <c r="L450" s="105"/>
    </row>
    <row r="451" spans="1:21" s="143" customFormat="1" ht="57">
      <c r="A451" s="1"/>
      <c r="B451" s="58"/>
      <c r="C451" s="151"/>
      <c r="D451" s="177"/>
      <c r="E451" s="263" t="s">
        <v>579</v>
      </c>
      <c r="F451" s="302"/>
      <c r="G451" s="302"/>
      <c r="H451" s="303"/>
      <c r="I451" s="97" t="s">
        <v>401</v>
      </c>
      <c r="J451" s="163">
        <v>0</v>
      </c>
      <c r="K451" s="106"/>
      <c r="L451" s="107"/>
    </row>
    <row r="452" spans="1:21" s="143" customFormat="1" ht="57">
      <c r="A452" s="1"/>
      <c r="B452" s="58"/>
      <c r="C452" s="151"/>
      <c r="D452" s="177"/>
      <c r="E452" s="263" t="s">
        <v>580</v>
      </c>
      <c r="F452" s="302"/>
      <c r="G452" s="302"/>
      <c r="H452" s="303"/>
      <c r="I452" s="97" t="s">
        <v>403</v>
      </c>
      <c r="J452" s="163">
        <v>25</v>
      </c>
      <c r="K452" s="106"/>
      <c r="L452" s="107"/>
    </row>
    <row r="453" spans="1:21" s="143" customFormat="1" ht="71.25">
      <c r="A453" s="1"/>
      <c r="B453" s="58"/>
      <c r="C453" s="69"/>
      <c r="D453" s="70"/>
      <c r="E453" s="263" t="s">
        <v>581</v>
      </c>
      <c r="F453" s="302"/>
      <c r="G453" s="302"/>
      <c r="H453" s="303"/>
      <c r="I453" s="97" t="s">
        <v>405</v>
      </c>
      <c r="J453" s="163">
        <v>14</v>
      </c>
      <c r="K453" s="106"/>
      <c r="L453" s="107"/>
    </row>
    <row r="454" spans="1:21" s="143" customFormat="1" ht="57">
      <c r="A454" s="1"/>
      <c r="B454" s="58"/>
      <c r="C454" s="151"/>
      <c r="D454" s="177"/>
      <c r="E454" s="263" t="s">
        <v>582</v>
      </c>
      <c r="F454" s="302"/>
      <c r="G454" s="302"/>
      <c r="H454" s="303"/>
      <c r="I454" s="97" t="s">
        <v>407</v>
      </c>
      <c r="J454" s="163">
        <v>0</v>
      </c>
      <c r="K454" s="106"/>
      <c r="L454" s="107"/>
    </row>
    <row r="455" spans="1:21" s="143" customFormat="1" ht="42.75">
      <c r="A455" s="1"/>
      <c r="B455" s="58"/>
      <c r="C455" s="151"/>
      <c r="D455" s="177"/>
      <c r="E455" s="263" t="s">
        <v>583</v>
      </c>
      <c r="F455" s="302"/>
      <c r="G455" s="302"/>
      <c r="H455" s="303"/>
      <c r="I455" s="97" t="s">
        <v>409</v>
      </c>
      <c r="J455" s="163">
        <v>0</v>
      </c>
      <c r="K455" s="106"/>
      <c r="L455" s="107"/>
    </row>
    <row r="456" spans="1:21" s="143" customFormat="1" ht="57">
      <c r="A456" s="1"/>
      <c r="B456" s="58"/>
      <c r="C456" s="151"/>
      <c r="D456" s="177"/>
      <c r="E456" s="263" t="s">
        <v>584</v>
      </c>
      <c r="F456" s="302"/>
      <c r="G456" s="302"/>
      <c r="H456" s="303"/>
      <c r="I456" s="97" t="s">
        <v>411</v>
      </c>
      <c r="J456" s="169" t="s">
        <v>567</v>
      </c>
      <c r="K456" s="106"/>
      <c r="L456" s="107"/>
    </row>
    <row r="457" spans="1:21" s="143" customFormat="1" ht="57">
      <c r="A457" s="1"/>
      <c r="B457" s="58"/>
      <c r="C457" s="153"/>
      <c r="D457" s="178"/>
      <c r="E457" s="263" t="s">
        <v>585</v>
      </c>
      <c r="F457" s="302"/>
      <c r="G457" s="302"/>
      <c r="H457" s="303"/>
      <c r="I457" s="97" t="s">
        <v>413</v>
      </c>
      <c r="J457" s="163">
        <v>0</v>
      </c>
      <c r="K457" s="106"/>
      <c r="L457" s="107"/>
    </row>
    <row r="458" spans="1:21" s="143" customFormat="1" ht="57">
      <c r="A458" s="1"/>
      <c r="B458" s="58"/>
      <c r="C458" s="281" t="s">
        <v>586</v>
      </c>
      <c r="D458" s="282"/>
      <c r="E458" s="282"/>
      <c r="F458" s="282"/>
      <c r="G458" s="282"/>
      <c r="H458" s="282"/>
      <c r="I458" s="97" t="s">
        <v>415</v>
      </c>
      <c r="J458" s="163">
        <v>28</v>
      </c>
      <c r="K458" s="106"/>
      <c r="L458" s="107"/>
    </row>
    <row r="459" spans="1:21" s="143" customFormat="1" ht="57">
      <c r="A459" s="1"/>
      <c r="B459" s="58"/>
      <c r="C459" s="281" t="s">
        <v>587</v>
      </c>
      <c r="D459" s="282"/>
      <c r="E459" s="282"/>
      <c r="F459" s="282"/>
      <c r="G459" s="282"/>
      <c r="H459" s="282"/>
      <c r="I459" s="97" t="s">
        <v>417</v>
      </c>
      <c r="J459" s="163">
        <v>0</v>
      </c>
      <c r="K459" s="106"/>
      <c r="L459" s="107"/>
    </row>
    <row r="460" spans="1:21" s="143" customFormat="1" ht="57">
      <c r="A460" s="1"/>
      <c r="B460" s="58"/>
      <c r="C460" s="281" t="s">
        <v>588</v>
      </c>
      <c r="D460" s="282"/>
      <c r="E460" s="282"/>
      <c r="F460" s="282"/>
      <c r="G460" s="282"/>
      <c r="H460" s="282"/>
      <c r="I460" s="97" t="s">
        <v>419</v>
      </c>
      <c r="J460" s="163">
        <v>0</v>
      </c>
      <c r="K460" s="106"/>
      <c r="L460" s="107"/>
    </row>
    <row r="461" spans="1:21" s="143" customFormat="1" ht="42.75">
      <c r="A461" s="1"/>
      <c r="B461" s="58"/>
      <c r="C461" s="281" t="s">
        <v>589</v>
      </c>
      <c r="D461" s="282"/>
      <c r="E461" s="282"/>
      <c r="F461" s="282"/>
      <c r="G461" s="282"/>
      <c r="H461" s="282"/>
      <c r="I461" s="97" t="s">
        <v>421</v>
      </c>
      <c r="J461" s="163">
        <v>0</v>
      </c>
      <c r="K461" s="106"/>
      <c r="L461" s="107"/>
    </row>
    <row r="462" spans="1:21" s="143" customFormat="1" ht="57">
      <c r="A462" s="1"/>
      <c r="B462" s="58"/>
      <c r="C462" s="281" t="s">
        <v>590</v>
      </c>
      <c r="D462" s="282"/>
      <c r="E462" s="282"/>
      <c r="F462" s="282"/>
      <c r="G462" s="282"/>
      <c r="H462" s="282"/>
      <c r="I462" s="97" t="s">
        <v>423</v>
      </c>
      <c r="J462" s="163">
        <v>0</v>
      </c>
      <c r="K462" s="106"/>
      <c r="L462" s="107"/>
    </row>
    <row r="463" spans="1:21" s="143" customFormat="1" ht="57">
      <c r="A463" s="1"/>
      <c r="B463" s="58"/>
      <c r="C463" s="281" t="s">
        <v>591</v>
      </c>
      <c r="D463" s="282"/>
      <c r="E463" s="282"/>
      <c r="F463" s="282"/>
      <c r="G463" s="282"/>
      <c r="H463" s="282"/>
      <c r="I463" s="97" t="s">
        <v>425</v>
      </c>
      <c r="J463" s="163">
        <v>0</v>
      </c>
      <c r="K463" s="106"/>
      <c r="L463" s="107"/>
    </row>
    <row r="464" spans="1:21" s="143" customFormat="1" ht="71.25">
      <c r="A464" s="1"/>
      <c r="B464" s="58"/>
      <c r="C464" s="281" t="s">
        <v>592</v>
      </c>
      <c r="D464" s="282"/>
      <c r="E464" s="282"/>
      <c r="F464" s="282"/>
      <c r="G464" s="282"/>
      <c r="H464" s="282"/>
      <c r="I464" s="97" t="s">
        <v>427</v>
      </c>
      <c r="J464" s="163">
        <v>0</v>
      </c>
      <c r="K464" s="108"/>
      <c r="L464" s="109"/>
    </row>
    <row r="465" spans="1:21" s="61" customFormat="1">
      <c r="A465" s="1"/>
      <c r="B465" s="19"/>
      <c r="C465" s="19"/>
      <c r="D465" s="19"/>
      <c r="E465" s="19"/>
      <c r="F465" s="19"/>
      <c r="G465" s="19"/>
      <c r="H465" s="14"/>
      <c r="I465" s="14"/>
      <c r="J465" s="59"/>
      <c r="K465" s="60"/>
      <c r="L465" s="60"/>
    </row>
    <row r="466" spans="1:21" s="57" customFormat="1">
      <c r="A466" s="1"/>
      <c r="B466" s="58"/>
      <c r="C466" s="47"/>
      <c r="D466" s="47"/>
      <c r="E466" s="47"/>
      <c r="F466" s="47"/>
      <c r="G466" s="47"/>
      <c r="H466" s="62"/>
      <c r="I466" s="62"/>
      <c r="J466" s="59"/>
      <c r="K466" s="63"/>
      <c r="L466" s="63"/>
    </row>
    <row r="467" spans="1:21" s="168" customFormat="1">
      <c r="A467" s="1"/>
      <c r="B467" s="102"/>
      <c r="C467" s="4"/>
      <c r="D467" s="4"/>
      <c r="E467" s="4"/>
      <c r="F467" s="4"/>
      <c r="G467" s="4"/>
      <c r="H467" s="48"/>
      <c r="I467" s="48"/>
      <c r="J467" s="76"/>
      <c r="K467" s="77"/>
      <c r="L467" s="77"/>
    </row>
    <row r="468" spans="1:21">
      <c r="A468" s="1"/>
      <c r="B468" s="19"/>
      <c r="C468" s="19"/>
      <c r="D468" s="19"/>
      <c r="E468" s="19"/>
      <c r="F468" s="19"/>
      <c r="G468" s="19"/>
      <c r="H468" s="14"/>
      <c r="I468" s="14"/>
      <c r="K468" s="50"/>
      <c r="L468" s="50"/>
      <c r="M468" s="8"/>
      <c r="N468" s="8"/>
      <c r="O468" s="8"/>
      <c r="P468" s="8"/>
      <c r="Q468" s="8"/>
      <c r="R468" s="8"/>
      <c r="S468" s="8"/>
      <c r="T468" s="8"/>
      <c r="U468" s="8"/>
    </row>
    <row r="469" spans="1:21">
      <c r="A469" s="1"/>
      <c r="B469" s="19"/>
      <c r="C469" s="4"/>
      <c r="D469" s="4"/>
      <c r="F469" s="4"/>
      <c r="G469" s="4"/>
      <c r="H469" s="48"/>
      <c r="I469" s="48"/>
      <c r="J469" s="51" t="s">
        <v>25</v>
      </c>
      <c r="K469" s="51" t="s">
        <v>462</v>
      </c>
      <c r="L469" s="51" t="s">
        <v>463</v>
      </c>
      <c r="M469" s="8"/>
      <c r="N469" s="8"/>
      <c r="O469" s="8"/>
      <c r="P469" s="8"/>
      <c r="Q469" s="8"/>
      <c r="R469" s="8"/>
      <c r="S469" s="8"/>
      <c r="T469" s="8"/>
      <c r="U469" s="8"/>
    </row>
    <row r="470" spans="1:21">
      <c r="A470" s="1"/>
      <c r="B470" s="2"/>
      <c r="C470" s="4"/>
      <c r="D470" s="4"/>
      <c r="F470" s="4"/>
      <c r="G470" s="4"/>
      <c r="H470" s="48"/>
      <c r="I470" s="52" t="s">
        <v>261</v>
      </c>
      <c r="J470" s="53"/>
      <c r="K470" s="54" t="s">
        <v>27</v>
      </c>
      <c r="L470" s="54" t="s">
        <v>27</v>
      </c>
      <c r="M470" s="8"/>
      <c r="N470" s="8"/>
      <c r="O470" s="8"/>
      <c r="P470" s="8"/>
      <c r="Q470" s="8"/>
      <c r="R470" s="8"/>
      <c r="S470" s="8"/>
      <c r="T470" s="8"/>
      <c r="U470" s="8"/>
    </row>
    <row r="471" spans="1:21" s="57" customFormat="1" ht="42.75">
      <c r="A471" s="1"/>
      <c r="B471" s="58"/>
      <c r="C471" s="365" t="s">
        <v>428</v>
      </c>
      <c r="D471" s="357"/>
      <c r="E471" s="357"/>
      <c r="F471" s="357"/>
      <c r="G471" s="357"/>
      <c r="H471" s="358"/>
      <c r="I471" s="113" t="s">
        <v>429</v>
      </c>
      <c r="J471" s="179"/>
      <c r="K471" s="172"/>
      <c r="L471" s="172"/>
    </row>
    <row r="472" spans="1:21" s="57" customFormat="1" ht="42.75">
      <c r="A472" s="1"/>
      <c r="B472" s="58"/>
      <c r="C472" s="359" t="s">
        <v>430</v>
      </c>
      <c r="D472" s="360"/>
      <c r="E472" s="360"/>
      <c r="F472" s="360"/>
      <c r="G472" s="360"/>
      <c r="H472" s="360"/>
      <c r="I472" s="113" t="s">
        <v>431</v>
      </c>
      <c r="J472" s="179"/>
      <c r="K472" s="180"/>
      <c r="L472" s="180"/>
    </row>
    <row r="473" spans="1:21" s="57" customFormat="1" ht="35.1" customHeight="1">
      <c r="A473" s="1"/>
      <c r="B473" s="58"/>
      <c r="C473" s="355" t="s">
        <v>432</v>
      </c>
      <c r="D473" s="361"/>
      <c r="E473" s="361"/>
      <c r="F473" s="361"/>
      <c r="G473" s="361"/>
      <c r="H473" s="362"/>
      <c r="I473" s="283" t="s">
        <v>433</v>
      </c>
      <c r="J473" s="116">
        <v>0</v>
      </c>
      <c r="K473" s="117"/>
      <c r="L473" s="117"/>
    </row>
    <row r="474" spans="1:21" s="57" customFormat="1" ht="35.1" customHeight="1">
      <c r="A474" s="1"/>
      <c r="B474" s="58"/>
      <c r="C474" s="181"/>
      <c r="D474" s="182"/>
      <c r="E474" s="355" t="s">
        <v>434</v>
      </c>
      <c r="F474" s="356"/>
      <c r="G474" s="357"/>
      <c r="H474" s="358"/>
      <c r="I474" s="322"/>
      <c r="J474" s="116">
        <v>0</v>
      </c>
      <c r="K474" s="117"/>
      <c r="L474" s="117"/>
    </row>
    <row r="475" spans="1:21" s="57" customFormat="1" ht="45" customHeight="1">
      <c r="A475" s="1"/>
      <c r="B475" s="58"/>
      <c r="C475" s="183"/>
      <c r="D475" s="184"/>
      <c r="E475" s="363"/>
      <c r="F475" s="364"/>
      <c r="G475" s="352" t="s">
        <v>435</v>
      </c>
      <c r="H475" s="354"/>
      <c r="I475" s="323"/>
      <c r="J475" s="116">
        <v>0</v>
      </c>
      <c r="K475" s="117"/>
      <c r="L475" s="117"/>
    </row>
    <row r="476" spans="1:21" s="61" customFormat="1">
      <c r="A476" s="1"/>
      <c r="B476" s="19"/>
      <c r="C476" s="47"/>
      <c r="D476" s="47"/>
      <c r="E476" s="19"/>
      <c r="F476" s="19"/>
      <c r="G476" s="19"/>
      <c r="H476" s="14"/>
      <c r="I476" s="14"/>
      <c r="J476" s="59"/>
      <c r="K476" s="60"/>
      <c r="L476" s="60"/>
    </row>
    <row r="477" spans="1:21" s="57" customFormat="1">
      <c r="A477" s="1"/>
      <c r="B477" s="58"/>
      <c r="C477" s="47"/>
      <c r="D477" s="47"/>
      <c r="E477" s="47"/>
      <c r="F477" s="47"/>
      <c r="G477" s="47"/>
      <c r="H477" s="62"/>
      <c r="I477" s="62"/>
      <c r="J477" s="59"/>
      <c r="K477" s="63"/>
      <c r="L477" s="63"/>
    </row>
    <row r="478" spans="1:21" s="61" customFormat="1">
      <c r="A478" s="1"/>
      <c r="B478" s="58"/>
      <c r="C478" s="4"/>
      <c r="D478" s="4"/>
      <c r="E478" s="4"/>
      <c r="F478" s="4"/>
      <c r="G478" s="4"/>
      <c r="H478" s="48"/>
      <c r="I478" s="48"/>
      <c r="J478" s="76"/>
      <c r="K478" s="77"/>
      <c r="L478" s="77"/>
    </row>
    <row r="479" spans="1:21" s="61" customFormat="1">
      <c r="A479" s="1"/>
      <c r="B479" s="19" t="s">
        <v>593</v>
      </c>
      <c r="C479" s="4"/>
      <c r="D479" s="4"/>
      <c r="E479" s="4"/>
      <c r="F479" s="4"/>
      <c r="G479" s="4"/>
      <c r="H479" s="48"/>
      <c r="I479" s="48"/>
      <c r="J479" s="76"/>
      <c r="K479" s="77"/>
      <c r="L479" s="77"/>
    </row>
    <row r="480" spans="1:21">
      <c r="A480" s="1"/>
      <c r="B480" s="19"/>
      <c r="C480" s="19"/>
      <c r="D480" s="19"/>
      <c r="E480" s="19"/>
      <c r="F480" s="19"/>
      <c r="G480" s="19"/>
      <c r="H480" s="14"/>
      <c r="I480" s="14"/>
      <c r="K480" s="50"/>
      <c r="L480" s="50"/>
      <c r="M480" s="8"/>
      <c r="N480" s="8"/>
      <c r="O480" s="8"/>
      <c r="P480" s="8"/>
      <c r="Q480" s="8"/>
      <c r="R480" s="8"/>
      <c r="S480" s="8"/>
      <c r="T480" s="8"/>
      <c r="U480" s="8"/>
    </row>
    <row r="481" spans="1:21">
      <c r="A481" s="1"/>
      <c r="B481" s="19"/>
      <c r="C481" s="4"/>
      <c r="D481" s="4"/>
      <c r="F481" s="4"/>
      <c r="G481" s="4"/>
      <c r="H481" s="48"/>
      <c r="I481" s="48"/>
      <c r="J481" s="51" t="s">
        <v>25</v>
      </c>
      <c r="K481" s="51" t="s">
        <v>462</v>
      </c>
      <c r="L481" s="51" t="s">
        <v>463</v>
      </c>
      <c r="M481" s="8"/>
      <c r="N481" s="8"/>
      <c r="O481" s="8"/>
      <c r="P481" s="8"/>
      <c r="Q481" s="8"/>
      <c r="R481" s="8"/>
      <c r="S481" s="8"/>
      <c r="T481" s="8"/>
      <c r="U481" s="8"/>
    </row>
    <row r="482" spans="1:21">
      <c r="A482" s="1"/>
      <c r="B482" s="2"/>
      <c r="C482" s="4"/>
      <c r="D482" s="4"/>
      <c r="F482" s="4"/>
      <c r="G482" s="4"/>
      <c r="H482" s="48"/>
      <c r="I482" s="52" t="s">
        <v>261</v>
      </c>
      <c r="J482" s="53"/>
      <c r="K482" s="54" t="s">
        <v>27</v>
      </c>
      <c r="L482" s="54" t="s">
        <v>27</v>
      </c>
      <c r="M482" s="8"/>
      <c r="N482" s="8"/>
      <c r="O482" s="8"/>
      <c r="P482" s="8"/>
      <c r="Q482" s="8"/>
      <c r="R482" s="8"/>
      <c r="S482" s="8"/>
      <c r="T482" s="8"/>
      <c r="U482" s="8"/>
    </row>
    <row r="483" spans="1:21" s="57" customFormat="1" ht="57">
      <c r="A483" s="1"/>
      <c r="B483" s="2"/>
      <c r="C483" s="263" t="s">
        <v>437</v>
      </c>
      <c r="D483" s="298"/>
      <c r="E483" s="298"/>
      <c r="F483" s="298"/>
      <c r="G483" s="298"/>
      <c r="H483" s="264"/>
      <c r="I483" s="97" t="s">
        <v>438</v>
      </c>
      <c r="J483" s="169">
        <v>0</v>
      </c>
      <c r="K483" s="185"/>
      <c r="L483" s="186"/>
    </row>
    <row r="484" spans="1:21" s="143" customFormat="1" ht="85.5">
      <c r="A484" s="1"/>
      <c r="B484" s="102"/>
      <c r="C484" s="263" t="s">
        <v>594</v>
      </c>
      <c r="D484" s="302"/>
      <c r="E484" s="302"/>
      <c r="F484" s="302"/>
      <c r="G484" s="302"/>
      <c r="H484" s="303"/>
      <c r="I484" s="97" t="s">
        <v>440</v>
      </c>
      <c r="J484" s="163">
        <v>0</v>
      </c>
      <c r="K484" s="187"/>
      <c r="L484" s="188"/>
    </row>
    <row r="485" spans="1:21" s="143" customFormat="1" ht="42.75">
      <c r="A485" s="1"/>
      <c r="B485" s="102"/>
      <c r="C485" s="263" t="s">
        <v>595</v>
      </c>
      <c r="D485" s="302"/>
      <c r="E485" s="302"/>
      <c r="F485" s="302"/>
      <c r="G485" s="302"/>
      <c r="H485" s="303"/>
      <c r="I485" s="97" t="s">
        <v>442</v>
      </c>
      <c r="J485" s="163">
        <v>0</v>
      </c>
      <c r="K485" s="187"/>
      <c r="L485" s="188"/>
    </row>
    <row r="486" spans="1:21" s="143" customFormat="1" ht="71.25">
      <c r="A486" s="1"/>
      <c r="B486" s="102"/>
      <c r="C486" s="263" t="s">
        <v>596</v>
      </c>
      <c r="D486" s="302"/>
      <c r="E486" s="302"/>
      <c r="F486" s="302"/>
      <c r="G486" s="302"/>
      <c r="H486" s="303"/>
      <c r="I486" s="97" t="s">
        <v>444</v>
      </c>
      <c r="J486" s="163">
        <v>0</v>
      </c>
      <c r="K486" s="189"/>
      <c r="L486" s="190"/>
    </row>
    <row r="487" spans="1:21" s="61" customFormat="1">
      <c r="A487" s="1"/>
      <c r="B487" s="19"/>
      <c r="C487" s="19"/>
      <c r="D487" s="19"/>
      <c r="E487" s="19"/>
      <c r="F487" s="19"/>
      <c r="G487" s="19"/>
      <c r="H487" s="14"/>
      <c r="I487" s="14"/>
      <c r="J487" s="59"/>
      <c r="K487" s="60"/>
      <c r="L487" s="60"/>
    </row>
    <row r="488" spans="1:21" s="57" customFormat="1">
      <c r="A488" s="1"/>
      <c r="B488" s="58"/>
      <c r="C488" s="47"/>
      <c r="D488" s="47"/>
      <c r="E488" s="47"/>
      <c r="F488" s="47"/>
      <c r="G488" s="47"/>
      <c r="H488" s="62"/>
      <c r="I488" s="62"/>
      <c r="J488" s="59"/>
      <c r="K488" s="63"/>
      <c r="L488" s="63"/>
    </row>
    <row r="489" spans="1:21" s="168" customFormat="1">
      <c r="A489" s="1"/>
      <c r="C489" s="4"/>
      <c r="D489" s="4"/>
      <c r="E489" s="4"/>
      <c r="F489" s="4"/>
      <c r="G489" s="4"/>
      <c r="H489" s="48"/>
      <c r="I489" s="48"/>
      <c r="J489" s="76"/>
      <c r="K489" s="77"/>
      <c r="L489" s="77"/>
    </row>
    <row r="490" spans="1:21" s="168" customFormat="1">
      <c r="A490" s="1"/>
      <c r="B490" s="19" t="s">
        <v>597</v>
      </c>
      <c r="C490" s="4"/>
      <c r="D490" s="4"/>
      <c r="E490" s="4"/>
      <c r="F490" s="4"/>
      <c r="G490" s="4"/>
      <c r="H490" s="48"/>
      <c r="I490" s="48"/>
      <c r="J490" s="76"/>
      <c r="K490" s="77"/>
      <c r="L490" s="77"/>
    </row>
    <row r="491" spans="1:21">
      <c r="A491" s="1"/>
      <c r="B491" s="19"/>
      <c r="C491" s="19"/>
      <c r="D491" s="19"/>
      <c r="E491" s="19"/>
      <c r="F491" s="19"/>
      <c r="G491" s="19"/>
      <c r="H491" s="14"/>
      <c r="I491" s="14"/>
      <c r="K491" s="50"/>
      <c r="L491" s="50"/>
      <c r="M491" s="8"/>
      <c r="N491" s="8"/>
      <c r="O491" s="8"/>
      <c r="P491" s="8"/>
      <c r="Q491" s="8"/>
      <c r="R491" s="8"/>
      <c r="S491" s="8"/>
      <c r="T491" s="8"/>
      <c r="U491" s="8"/>
    </row>
    <row r="492" spans="1:21">
      <c r="A492" s="1"/>
      <c r="B492" s="19"/>
      <c r="C492" s="4"/>
      <c r="D492" s="4"/>
      <c r="F492" s="4"/>
      <c r="G492" s="4"/>
      <c r="H492" s="48"/>
      <c r="I492" s="48"/>
      <c r="J492" s="51" t="s">
        <v>25</v>
      </c>
      <c r="K492" s="51" t="s">
        <v>462</v>
      </c>
      <c r="L492" s="51" t="s">
        <v>463</v>
      </c>
      <c r="M492" s="8"/>
      <c r="N492" s="8"/>
      <c r="O492" s="8"/>
      <c r="P492" s="8"/>
      <c r="Q492" s="8"/>
      <c r="R492" s="8"/>
      <c r="S492" s="8"/>
      <c r="T492" s="8"/>
      <c r="U492" s="8"/>
    </row>
    <row r="493" spans="1:21">
      <c r="A493" s="1"/>
      <c r="B493" s="2"/>
      <c r="C493" s="4"/>
      <c r="D493" s="4"/>
      <c r="F493" s="4"/>
      <c r="G493" s="4"/>
      <c r="H493" s="48"/>
      <c r="I493" s="52" t="s">
        <v>261</v>
      </c>
      <c r="J493" s="53"/>
      <c r="K493" s="54" t="s">
        <v>27</v>
      </c>
      <c r="L493" s="54" t="s">
        <v>27</v>
      </c>
      <c r="M493" s="8"/>
      <c r="N493" s="8"/>
      <c r="O493" s="8"/>
      <c r="P493" s="8"/>
      <c r="Q493" s="8"/>
      <c r="R493" s="8"/>
      <c r="S493" s="8"/>
      <c r="T493" s="8"/>
      <c r="U493" s="8"/>
    </row>
    <row r="494" spans="1:21" s="143" customFormat="1" ht="42.75">
      <c r="A494" s="1"/>
      <c r="B494" s="168"/>
      <c r="C494" s="263" t="s">
        <v>598</v>
      </c>
      <c r="D494" s="298"/>
      <c r="E494" s="298"/>
      <c r="F494" s="298"/>
      <c r="G494" s="298"/>
      <c r="H494" s="264"/>
      <c r="I494" s="97" t="s">
        <v>447</v>
      </c>
      <c r="J494" s="163">
        <v>0</v>
      </c>
      <c r="K494" s="185"/>
      <c r="L494" s="186"/>
    </row>
    <row r="495" spans="1:21" s="143" customFormat="1" ht="57">
      <c r="A495" s="1"/>
      <c r="B495" s="102"/>
      <c r="C495" s="263" t="s">
        <v>599</v>
      </c>
      <c r="D495" s="302"/>
      <c r="E495" s="302"/>
      <c r="F495" s="302"/>
      <c r="G495" s="302"/>
      <c r="H495" s="303"/>
      <c r="I495" s="97" t="s">
        <v>449</v>
      </c>
      <c r="J495" s="163">
        <v>0</v>
      </c>
      <c r="K495" s="187"/>
      <c r="L495" s="188"/>
    </row>
    <row r="496" spans="1:21" s="143" customFormat="1" ht="57">
      <c r="A496" s="1"/>
      <c r="B496" s="102"/>
      <c r="C496" s="263" t="s">
        <v>600</v>
      </c>
      <c r="D496" s="302"/>
      <c r="E496" s="302"/>
      <c r="F496" s="302"/>
      <c r="G496" s="302"/>
      <c r="H496" s="303"/>
      <c r="I496" s="97" t="s">
        <v>451</v>
      </c>
      <c r="J496" s="163">
        <v>0</v>
      </c>
      <c r="K496" s="187"/>
      <c r="L496" s="188"/>
    </row>
    <row r="497" spans="1:21" s="143" customFormat="1" ht="57">
      <c r="A497" s="1"/>
      <c r="B497" s="102"/>
      <c r="C497" s="263" t="s">
        <v>452</v>
      </c>
      <c r="D497" s="302"/>
      <c r="E497" s="302"/>
      <c r="F497" s="302"/>
      <c r="G497" s="302"/>
      <c r="H497" s="303"/>
      <c r="I497" s="97" t="s">
        <v>453</v>
      </c>
      <c r="J497" s="163">
        <v>0</v>
      </c>
      <c r="K497" s="187"/>
      <c r="L497" s="188"/>
    </row>
    <row r="498" spans="1:21" s="143" customFormat="1" ht="57">
      <c r="A498" s="1"/>
      <c r="B498" s="102"/>
      <c r="C498" s="263" t="s">
        <v>601</v>
      </c>
      <c r="D498" s="302"/>
      <c r="E498" s="302"/>
      <c r="F498" s="302"/>
      <c r="G498" s="302"/>
      <c r="H498" s="303"/>
      <c r="I498" s="97" t="s">
        <v>456</v>
      </c>
      <c r="J498" s="163">
        <v>0</v>
      </c>
      <c r="K498" s="189"/>
      <c r="L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462</v>
      </c>
      <c r="L506" s="51" t="s">
        <v>463</v>
      </c>
      <c r="M506" s="8"/>
    </row>
    <row r="507" spans="1:21" s="143" customFormat="1">
      <c r="A507" s="1"/>
      <c r="B507" s="2"/>
      <c r="C507" s="4"/>
      <c r="D507" s="4"/>
      <c r="E507" s="4"/>
      <c r="F507" s="4"/>
      <c r="G507" s="4"/>
      <c r="H507" s="48"/>
      <c r="I507" s="52" t="s">
        <v>261</v>
      </c>
      <c r="J507" s="193"/>
      <c r="K507" s="112" t="s">
        <v>27</v>
      </c>
      <c r="L507" s="112" t="s">
        <v>27</v>
      </c>
      <c r="M507" s="8"/>
    </row>
    <row r="508" spans="1:21" s="143" customFormat="1" ht="17.25" customHeight="1">
      <c r="A508" s="1"/>
      <c r="B508" s="168"/>
      <c r="C508" s="355" t="s">
        <v>458</v>
      </c>
      <c r="D508" s="356"/>
      <c r="E508" s="356"/>
      <c r="F508" s="356"/>
      <c r="G508" s="356"/>
      <c r="H508" s="366"/>
      <c r="I508" s="373" t="s">
        <v>603</v>
      </c>
      <c r="J508" s="374"/>
      <c r="K508" s="194"/>
      <c r="L508" s="194"/>
      <c r="M508" s="8"/>
    </row>
    <row r="509" spans="1:21" s="143" customFormat="1" ht="17.25" customHeight="1">
      <c r="A509" s="1"/>
      <c r="B509" s="195"/>
      <c r="C509" s="367"/>
      <c r="D509" s="368"/>
      <c r="E509" s="368"/>
      <c r="F509" s="368"/>
      <c r="G509" s="368"/>
      <c r="H509" s="369"/>
      <c r="I509" s="373"/>
      <c r="J509" s="375"/>
      <c r="K509" s="196"/>
      <c r="L509" s="196"/>
      <c r="M509" s="8"/>
    </row>
    <row r="510" spans="1:21" s="143" customFormat="1" ht="17.25" customHeight="1">
      <c r="A510" s="1"/>
      <c r="B510" s="195"/>
      <c r="C510" s="367"/>
      <c r="D510" s="368"/>
      <c r="E510" s="368"/>
      <c r="F510" s="368"/>
      <c r="G510" s="368"/>
      <c r="H510" s="369"/>
      <c r="I510" s="373"/>
      <c r="J510" s="375"/>
      <c r="K510" s="197" t="s">
        <v>41</v>
      </c>
      <c r="L510" s="197" t="s">
        <v>41</v>
      </c>
      <c r="M510" s="8"/>
    </row>
    <row r="511" spans="1:21" s="143" customFormat="1" ht="17.25" customHeight="1">
      <c r="A511" s="1"/>
      <c r="B511" s="195"/>
      <c r="C511" s="367"/>
      <c r="D511" s="368"/>
      <c r="E511" s="368"/>
      <c r="F511" s="368"/>
      <c r="G511" s="368"/>
      <c r="H511" s="369"/>
      <c r="I511" s="373"/>
      <c r="J511" s="375"/>
      <c r="K511" s="198"/>
      <c r="L511" s="198"/>
      <c r="M511" s="8"/>
    </row>
    <row r="512" spans="1:21" s="143" customFormat="1" ht="17.25" customHeight="1">
      <c r="A512" s="1"/>
      <c r="B512" s="195"/>
      <c r="C512" s="370"/>
      <c r="D512" s="371"/>
      <c r="E512" s="371"/>
      <c r="F512" s="371"/>
      <c r="G512" s="371"/>
      <c r="H512" s="372"/>
      <c r="I512" s="373"/>
      <c r="J512" s="376"/>
      <c r="K512" s="199"/>
      <c r="L512" s="199"/>
      <c r="M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523"/>
  <sheetViews>
    <sheetView zoomScaleNormal="100" zoomScaleSheetLayoutView="40" workbookViewId="0"/>
  </sheetViews>
  <sheetFormatPr defaultColWidth="9" defaultRowHeight="17.25"/>
  <cols>
    <col min="1" max="1" width="8.875" style="201" customWidth="1"/>
    <col min="2" max="2" width="2.25" style="8"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21" width="11.375" style="7" customWidth="1"/>
    <col min="22" max="23" width="9" style="8" customWidth="1"/>
    <col min="24" max="16384" width="9" style="8"/>
  </cols>
  <sheetData>
    <row r="1" spans="1:22">
      <c r="A1" s="223" t="s">
        <v>916</v>
      </c>
      <c r="B1" s="2"/>
    </row>
    <row r="2" spans="1:22">
      <c r="A2" s="1"/>
      <c r="B2" s="2"/>
      <c r="I2" s="9"/>
    </row>
    <row r="3" spans="1:22" ht="18.75">
      <c r="A3" s="1"/>
      <c r="B3" s="10" t="s">
        <v>817</v>
      </c>
      <c r="C3" s="11"/>
      <c r="D3" s="11"/>
      <c r="E3" s="11"/>
      <c r="F3" s="11"/>
      <c r="G3" s="11"/>
      <c r="H3" s="9"/>
    </row>
    <row r="4" spans="1:22">
      <c r="A4" s="1"/>
      <c r="B4" s="12" t="s">
        <v>818</v>
      </c>
      <c r="C4" s="13"/>
      <c r="D4" s="13"/>
      <c r="E4" s="13"/>
      <c r="F4" s="13"/>
      <c r="G4" s="13"/>
      <c r="H4" s="14"/>
      <c r="I4" s="14"/>
    </row>
    <row r="5" spans="1:22">
      <c r="A5" s="1"/>
      <c r="B5" s="15" t="s">
        <v>2</v>
      </c>
      <c r="C5" s="16"/>
      <c r="D5" s="16"/>
      <c r="E5" s="16"/>
      <c r="F5" s="16"/>
      <c r="G5" s="16"/>
      <c r="H5" s="17"/>
      <c r="I5" s="17"/>
    </row>
    <row r="6" spans="1:22">
      <c r="A6" s="1"/>
      <c r="B6" s="18"/>
    </row>
    <row r="7" spans="1:22">
      <c r="A7" s="1"/>
      <c r="B7" s="18"/>
    </row>
    <row r="8" spans="1:22" s="22" customFormat="1">
      <c r="A8" s="1"/>
      <c r="B8" s="19" t="s">
        <v>3</v>
      </c>
      <c r="C8" s="20"/>
      <c r="D8" s="20"/>
      <c r="E8" s="20"/>
      <c r="F8" s="20"/>
      <c r="G8" s="20"/>
      <c r="H8" s="21"/>
      <c r="I8" s="21"/>
      <c r="J8" s="6"/>
      <c r="K8" s="6"/>
      <c r="L8" s="6"/>
      <c r="M8" s="7"/>
      <c r="N8" s="7"/>
      <c r="O8" s="7"/>
      <c r="P8" s="7"/>
      <c r="Q8" s="7"/>
      <c r="R8" s="7"/>
      <c r="S8" s="7"/>
      <c r="T8" s="7"/>
      <c r="U8" s="7"/>
      <c r="V8" s="8"/>
    </row>
    <row r="9" spans="1:22" s="22" customFormat="1">
      <c r="A9" s="1"/>
      <c r="B9" s="19"/>
      <c r="C9" s="19"/>
      <c r="D9" s="19"/>
      <c r="E9" s="19"/>
      <c r="F9" s="19"/>
      <c r="G9" s="19"/>
      <c r="H9" s="14"/>
      <c r="I9" s="14"/>
      <c r="J9" s="6"/>
      <c r="K9" s="6"/>
      <c r="L9" s="6"/>
      <c r="M9" s="7"/>
      <c r="N9" s="7"/>
      <c r="O9" s="7"/>
      <c r="P9" s="7"/>
      <c r="Q9" s="7"/>
      <c r="R9" s="7"/>
      <c r="S9" s="7"/>
      <c r="T9" s="7"/>
      <c r="U9" s="7"/>
      <c r="V9" s="8"/>
    </row>
    <row r="10" spans="1:22" s="22" customFormat="1">
      <c r="A10" s="1"/>
      <c r="B10" s="23"/>
      <c r="C10" s="20"/>
      <c r="D10" s="20"/>
      <c r="E10" s="20"/>
      <c r="F10" s="20"/>
      <c r="G10" s="20"/>
      <c r="H10" s="21"/>
      <c r="I10" s="253" t="s">
        <v>4</v>
      </c>
      <c r="J10" s="254"/>
      <c r="K10" s="255" t="s">
        <v>5</v>
      </c>
      <c r="L10" s="255"/>
      <c r="M10" s="255"/>
      <c r="N10" s="255"/>
      <c r="O10" s="255"/>
      <c r="P10" s="255"/>
      <c r="Q10" s="255"/>
      <c r="R10" s="255"/>
      <c r="S10" s="255"/>
      <c r="T10" s="256"/>
    </row>
    <row r="11" spans="1:22" s="22" customFormat="1">
      <c r="A11" s="1"/>
      <c r="B11" s="18"/>
      <c r="C11" s="20"/>
      <c r="D11" s="20"/>
      <c r="E11" s="20"/>
      <c r="F11" s="20"/>
      <c r="G11" s="20"/>
      <c r="H11" s="21"/>
      <c r="I11" s="251" t="s">
        <v>6</v>
      </c>
      <c r="J11" s="252"/>
      <c r="K11" s="24"/>
      <c r="L11" s="24"/>
      <c r="M11" s="24"/>
      <c r="N11" s="24"/>
      <c r="O11" s="24"/>
      <c r="P11" s="24"/>
      <c r="Q11" s="24"/>
      <c r="R11" s="24"/>
      <c r="S11" s="24"/>
      <c r="T11" s="24"/>
    </row>
    <row r="12" spans="1:22" s="22" customFormat="1">
      <c r="A12" s="1"/>
      <c r="B12" s="25"/>
      <c r="C12" s="20"/>
      <c r="D12" s="20"/>
      <c r="E12" s="20"/>
      <c r="F12" s="20"/>
      <c r="G12" s="20"/>
      <c r="H12" s="21"/>
      <c r="I12" s="251" t="s">
        <v>7</v>
      </c>
      <c r="J12" s="252"/>
      <c r="K12" s="26" t="s">
        <v>819</v>
      </c>
      <c r="L12" s="26" t="s">
        <v>820</v>
      </c>
      <c r="M12" s="26" t="s">
        <v>821</v>
      </c>
      <c r="N12" s="26" t="s">
        <v>822</v>
      </c>
      <c r="O12" s="26" t="s">
        <v>823</v>
      </c>
      <c r="P12" s="26" t="s">
        <v>824</v>
      </c>
      <c r="Q12" s="26" t="s">
        <v>825</v>
      </c>
      <c r="R12" s="26" t="s">
        <v>826</v>
      </c>
      <c r="S12" s="26"/>
      <c r="T12" s="26"/>
    </row>
    <row r="13" spans="1:22" s="22" customFormat="1">
      <c r="A13" s="1"/>
      <c r="B13" s="25"/>
      <c r="C13" s="20"/>
      <c r="D13" s="20"/>
      <c r="E13" s="20"/>
      <c r="F13" s="20"/>
      <c r="G13" s="20"/>
      <c r="H13" s="21"/>
      <c r="I13" s="251" t="s">
        <v>9</v>
      </c>
      <c r="J13" s="252"/>
      <c r="K13" s="27"/>
      <c r="L13" s="27"/>
      <c r="M13" s="27"/>
      <c r="N13" s="27"/>
      <c r="O13" s="27"/>
      <c r="P13" s="27"/>
      <c r="Q13" s="27"/>
      <c r="R13" s="27"/>
      <c r="S13" s="27"/>
      <c r="T13" s="27"/>
    </row>
    <row r="14" spans="1:22" s="22" customFormat="1">
      <c r="A14" s="1"/>
      <c r="B14" s="18"/>
      <c r="C14" s="20"/>
      <c r="D14" s="20"/>
      <c r="E14" s="20"/>
      <c r="F14" s="20"/>
      <c r="G14" s="20"/>
      <c r="H14" s="21"/>
      <c r="I14" s="251" t="s">
        <v>10</v>
      </c>
      <c r="J14" s="252"/>
      <c r="K14" s="28"/>
      <c r="L14" s="28"/>
      <c r="M14" s="28"/>
      <c r="N14" s="28"/>
      <c r="O14" s="28"/>
      <c r="P14" s="28"/>
      <c r="Q14" s="28"/>
      <c r="R14" s="28"/>
      <c r="S14" s="28"/>
      <c r="T14" s="28"/>
    </row>
    <row r="15" spans="1:22" s="22" customFormat="1">
      <c r="A15" s="1"/>
      <c r="B15" s="18"/>
      <c r="C15" s="20"/>
      <c r="D15" s="20"/>
      <c r="E15" s="20"/>
      <c r="F15" s="20"/>
      <c r="G15" s="20"/>
      <c r="H15" s="21"/>
      <c r="I15" s="251" t="s">
        <v>13</v>
      </c>
      <c r="J15" s="252"/>
      <c r="K15" s="29" t="s">
        <v>827</v>
      </c>
      <c r="L15" s="29" t="s">
        <v>828</v>
      </c>
      <c r="M15" s="29"/>
      <c r="N15" s="29"/>
      <c r="O15" s="29"/>
      <c r="P15" s="29"/>
      <c r="Q15" s="29"/>
      <c r="R15" s="29"/>
      <c r="S15" s="29"/>
      <c r="T15" s="29"/>
      <c r="U15" s="8"/>
    </row>
    <row r="16" spans="1:22" s="22" customFormat="1">
      <c r="A16" s="1"/>
      <c r="B16" s="18"/>
      <c r="C16" s="3"/>
      <c r="D16" s="3"/>
      <c r="E16" s="4"/>
      <c r="F16" s="3"/>
      <c r="G16" s="30"/>
      <c r="H16" s="5"/>
      <c r="I16" s="5"/>
      <c r="J16" s="6"/>
      <c r="K16" s="6"/>
      <c r="L16" s="7"/>
      <c r="M16" s="7"/>
      <c r="N16" s="7"/>
      <c r="O16" s="7"/>
      <c r="P16" s="7"/>
      <c r="Q16" s="7"/>
      <c r="R16" s="7"/>
      <c r="S16" s="7"/>
      <c r="T16" s="7"/>
      <c r="U16" s="8"/>
    </row>
    <row r="17" spans="1:22">
      <c r="A17" s="1"/>
      <c r="B17" s="18"/>
      <c r="L17" s="7"/>
      <c r="U17" s="8"/>
    </row>
    <row r="18" spans="1:22" s="22" customFormat="1">
      <c r="A18" s="1"/>
      <c r="B18" s="19" t="s">
        <v>14</v>
      </c>
      <c r="C18" s="20"/>
      <c r="D18" s="20"/>
      <c r="E18" s="20"/>
      <c r="F18" s="20"/>
      <c r="G18" s="20"/>
      <c r="H18" s="21"/>
      <c r="I18" s="21"/>
      <c r="J18" s="6"/>
      <c r="K18" s="6"/>
      <c r="L18" s="7"/>
      <c r="M18" s="7"/>
      <c r="N18" s="7"/>
      <c r="O18" s="7"/>
      <c r="P18" s="7"/>
      <c r="Q18" s="7"/>
      <c r="R18" s="7"/>
      <c r="S18" s="7"/>
      <c r="T18" s="7"/>
      <c r="U18" s="8"/>
    </row>
    <row r="19" spans="1:22" s="22" customFormat="1">
      <c r="A19" s="1"/>
      <c r="B19" s="19"/>
      <c r="C19" s="19"/>
      <c r="D19" s="19"/>
      <c r="E19" s="19"/>
      <c r="F19" s="19"/>
      <c r="G19" s="19"/>
      <c r="H19" s="14"/>
      <c r="I19" s="14"/>
      <c r="J19" s="6"/>
      <c r="K19" s="6"/>
      <c r="L19" s="7"/>
      <c r="M19" s="7"/>
      <c r="N19" s="7"/>
      <c r="O19" s="7"/>
      <c r="P19" s="7"/>
      <c r="Q19" s="7"/>
      <c r="R19" s="7"/>
      <c r="S19" s="7"/>
      <c r="T19" s="7"/>
      <c r="U19" s="8"/>
    </row>
    <row r="20" spans="1:22" s="22" customFormat="1">
      <c r="A20" s="1"/>
      <c r="B20" s="23"/>
      <c r="C20" s="20"/>
      <c r="D20" s="20"/>
      <c r="E20" s="20"/>
      <c r="F20" s="20"/>
      <c r="G20" s="20"/>
      <c r="H20" s="21"/>
      <c r="I20" s="253" t="s">
        <v>4</v>
      </c>
      <c r="J20" s="254"/>
      <c r="K20" s="255" t="s">
        <v>5</v>
      </c>
      <c r="L20" s="255"/>
      <c r="M20" s="255"/>
      <c r="N20" s="255"/>
      <c r="O20" s="255"/>
      <c r="P20" s="255"/>
      <c r="Q20" s="255"/>
      <c r="R20" s="255"/>
      <c r="S20" s="255"/>
      <c r="T20" s="256"/>
    </row>
    <row r="21" spans="1:22" s="22" customFormat="1">
      <c r="A21" s="1"/>
      <c r="B21" s="18"/>
      <c r="C21" s="20"/>
      <c r="D21" s="20"/>
      <c r="E21" s="20"/>
      <c r="F21" s="20"/>
      <c r="G21" s="20"/>
      <c r="H21" s="21"/>
      <c r="I21" s="251" t="s">
        <v>6</v>
      </c>
      <c r="J21" s="252"/>
      <c r="K21" s="24" t="s">
        <v>827</v>
      </c>
      <c r="L21" s="24"/>
      <c r="M21" s="24"/>
      <c r="N21" s="24"/>
      <c r="O21" s="24"/>
      <c r="P21" s="24"/>
      <c r="Q21" s="24"/>
      <c r="R21" s="24"/>
      <c r="S21" s="24"/>
      <c r="T21" s="24"/>
    </row>
    <row r="22" spans="1:22" s="22" customFormat="1">
      <c r="A22" s="1"/>
      <c r="B22" s="25"/>
      <c r="C22" s="20"/>
      <c r="D22" s="20"/>
      <c r="E22" s="20"/>
      <c r="F22" s="20"/>
      <c r="G22" s="20"/>
      <c r="H22" s="21"/>
      <c r="I22" s="251" t="s">
        <v>7</v>
      </c>
      <c r="J22" s="252"/>
      <c r="K22" s="26" t="s">
        <v>819</v>
      </c>
      <c r="L22" s="26" t="s">
        <v>820</v>
      </c>
      <c r="M22" s="26" t="s">
        <v>821</v>
      </c>
      <c r="N22" s="26" t="s">
        <v>822</v>
      </c>
      <c r="O22" s="26" t="s">
        <v>823</v>
      </c>
      <c r="P22" s="26" t="s">
        <v>824</v>
      </c>
      <c r="Q22" s="26" t="s">
        <v>825</v>
      </c>
      <c r="R22" s="26" t="s">
        <v>826</v>
      </c>
      <c r="S22" s="26"/>
      <c r="T22" s="26"/>
    </row>
    <row r="23" spans="1:22" s="22" customFormat="1">
      <c r="A23" s="1"/>
      <c r="B23" s="25"/>
      <c r="C23" s="20"/>
      <c r="D23" s="20"/>
      <c r="E23" s="20"/>
      <c r="F23" s="20"/>
      <c r="G23" s="20"/>
      <c r="H23" s="21"/>
      <c r="I23" s="251" t="s">
        <v>9</v>
      </c>
      <c r="J23" s="252"/>
      <c r="K23" s="27" t="s">
        <v>828</v>
      </c>
      <c r="L23" s="27"/>
      <c r="M23" s="27"/>
      <c r="N23" s="27"/>
      <c r="O23" s="27"/>
      <c r="P23" s="27"/>
      <c r="Q23" s="27"/>
      <c r="R23" s="27"/>
      <c r="S23" s="27"/>
      <c r="T23" s="27"/>
    </row>
    <row r="24" spans="1:22" s="22" customFormat="1">
      <c r="A24" s="1"/>
      <c r="B24" s="18"/>
      <c r="C24" s="20"/>
      <c r="D24" s="20"/>
      <c r="E24" s="20"/>
      <c r="F24" s="20"/>
      <c r="G24" s="20"/>
      <c r="H24" s="21"/>
      <c r="I24" s="251" t="s">
        <v>10</v>
      </c>
      <c r="J24" s="252"/>
      <c r="K24" s="28"/>
      <c r="L24" s="28"/>
      <c r="M24" s="28"/>
      <c r="N24" s="28"/>
      <c r="O24" s="28"/>
      <c r="P24" s="28"/>
      <c r="Q24" s="28"/>
      <c r="R24" s="28"/>
      <c r="S24" s="28"/>
      <c r="T24" s="28"/>
    </row>
    <row r="25" spans="1:22" s="22" customFormat="1">
      <c r="A25" s="1"/>
      <c r="B25" s="18"/>
      <c r="C25" s="20"/>
      <c r="D25" s="20"/>
      <c r="E25" s="20"/>
      <c r="F25" s="20"/>
      <c r="G25" s="20"/>
      <c r="H25" s="21"/>
      <c r="I25" s="251" t="s">
        <v>15</v>
      </c>
      <c r="J25" s="252"/>
      <c r="K25" s="29"/>
      <c r="L25" s="29"/>
      <c r="M25" s="29"/>
      <c r="N25" s="29"/>
      <c r="O25" s="29"/>
      <c r="P25" s="29"/>
      <c r="Q25" s="29"/>
      <c r="R25" s="29"/>
      <c r="S25" s="29"/>
      <c r="T25" s="29"/>
      <c r="U25" s="8"/>
    </row>
    <row r="26" spans="1:22" s="22" customFormat="1">
      <c r="A26" s="1"/>
      <c r="B26" s="18"/>
      <c r="C26" s="3"/>
      <c r="D26" s="3"/>
      <c r="E26" s="4"/>
      <c r="F26" s="3"/>
      <c r="G26" s="30"/>
      <c r="H26" s="5"/>
      <c r="I26" s="5"/>
      <c r="J26" s="6"/>
      <c r="K26" s="6"/>
      <c r="L26" s="6"/>
      <c r="M26" s="7"/>
      <c r="N26" s="7"/>
      <c r="O26" s="7"/>
      <c r="P26" s="7"/>
      <c r="Q26" s="7"/>
      <c r="R26" s="7"/>
      <c r="S26" s="7"/>
      <c r="T26" s="7"/>
      <c r="U26" s="7"/>
      <c r="V26" s="8"/>
    </row>
    <row r="27" spans="1:22" s="22" customFormat="1">
      <c r="A27" s="1"/>
      <c r="B27" s="19" t="s">
        <v>16</v>
      </c>
      <c r="C27" s="31"/>
      <c r="D27" s="31"/>
      <c r="E27" s="31"/>
      <c r="F27" s="31"/>
      <c r="G27" s="31"/>
      <c r="H27" s="21"/>
      <c r="I27" s="21"/>
      <c r="J27" s="6"/>
      <c r="K27" s="6"/>
      <c r="L27" s="6"/>
      <c r="M27" s="7"/>
      <c r="N27" s="7"/>
      <c r="O27" s="7"/>
      <c r="V27" s="8"/>
    </row>
    <row r="28" spans="1:22" s="22" customFormat="1">
      <c r="A28" s="1"/>
      <c r="B28" s="19"/>
      <c r="C28" s="31"/>
      <c r="D28" s="31"/>
      <c r="E28" s="31"/>
      <c r="F28" s="31"/>
      <c r="G28" s="31"/>
      <c r="H28" s="21"/>
      <c r="I28" s="21"/>
      <c r="J28" s="6"/>
      <c r="K28" s="6"/>
      <c r="L28" s="6"/>
      <c r="M28" s="7"/>
      <c r="N28" s="7"/>
      <c r="O28" s="7"/>
      <c r="V28" s="8"/>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V29" s="8"/>
    </row>
    <row r="30" spans="1:22" s="22" customFormat="1">
      <c r="A30" s="1"/>
      <c r="B30" s="2"/>
      <c r="C30" s="257" t="str">
        <f>HYPERLINK("#"&amp;$B$3&amp;"!b59","・病床の状況")</f>
        <v>・病床の状況</v>
      </c>
      <c r="D30" s="258"/>
      <c r="E30" s="258"/>
      <c r="F30" s="258"/>
      <c r="G30" s="258"/>
      <c r="H30" s="258"/>
      <c r="I30" s="257" t="str">
        <f>HYPERLINK("#"&amp;$B$3&amp;"!b230","・入院患者の状況（年間）")</f>
        <v>・入院患者の状況（年間）</v>
      </c>
      <c r="J30" s="258"/>
      <c r="K30" s="257" t="str">
        <f>HYPERLINK("#"&amp;$B$3&amp;"!b301","・手術の状況")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HYPERLINK("#"&amp;$B$3&amp;"!b251","・入院患者の状況（月間／入院前の場所・退院先の場所の状況）")</f>
        <v>・入院患者の状況（月間／入院前の場所・退院先の場所の状況）</v>
      </c>
      <c r="J31" s="258"/>
      <c r="K31" s="257" t="str">
        <f>HYPERLINK("#"&amp;$B$3&amp;"!b329","・がん、脳卒中、心筋梗塞、分娩、精神医療への対応状況")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HYPERLINK("#"&amp;$B$3&amp;"!b8５","・入院基本料・特定入院料及び届出病床数")</f>
        <v>・入院基本料・特定入院料及び届出病床数</v>
      </c>
      <c r="D32" s="258"/>
      <c r="E32" s="258"/>
      <c r="F32" s="258"/>
      <c r="G32" s="258"/>
      <c r="H32" s="258"/>
      <c r="I32" s="257" t="str">
        <f>HYPERLINK("#"&amp;$B$3&amp;"!b269","・退院後に在宅医療を必要とする患者の状況")</f>
        <v>・退院後に在宅医療を必要とする患者の状況</v>
      </c>
      <c r="J32" s="258"/>
      <c r="K32" s="257" t="str">
        <f>HYPERLINK("#"&amp;$B$3&amp;"!b365","・重症患者への対応状況")</f>
        <v>・重症患者への対応状況</v>
      </c>
      <c r="L32" s="258"/>
      <c r="M32" s="258"/>
      <c r="N32" s="258"/>
      <c r="O32" s="258"/>
      <c r="Q32" s="32"/>
      <c r="R32" s="32"/>
      <c r="S32" s="32"/>
      <c r="T32" s="32"/>
      <c r="U32" s="32"/>
      <c r="V32" s="8"/>
    </row>
    <row r="33" spans="1:22" s="22" customFormat="1">
      <c r="A33" s="1"/>
      <c r="B33" s="2"/>
      <c r="C33" s="257" t="str">
        <f>HYPERLINK("#"&amp;$B$3&amp;"!b107","・DPC医療機関群の種類")</f>
        <v>・DPC医療機関群の種類</v>
      </c>
      <c r="D33" s="258"/>
      <c r="E33" s="258"/>
      <c r="F33" s="258"/>
      <c r="G33" s="258"/>
      <c r="H33" s="258"/>
      <c r="I33" s="257" t="str">
        <f>HYPERLINK("#"&amp;$B$3&amp;"!b281","・看取りを行った患者数")</f>
        <v>・看取りを行った患者数</v>
      </c>
      <c r="J33" s="258"/>
      <c r="K33" s="257" t="str">
        <f>HYPERLINK("#"&amp;$B$3&amp;"!b39７","・救急医療の実施状況")</f>
        <v>・救急医療の実施状況</v>
      </c>
      <c r="L33" s="258"/>
      <c r="M33" s="258"/>
      <c r="N33" s="258"/>
      <c r="O33" s="258"/>
      <c r="Q33" s="32"/>
      <c r="R33" s="32"/>
      <c r="S33" s="32"/>
      <c r="T33" s="32"/>
      <c r="U33" s="32"/>
      <c r="V33" s="8"/>
    </row>
    <row r="34" spans="1:22" s="22" customFormat="1">
      <c r="A34" s="1"/>
      <c r="B34" s="2"/>
      <c r="C34" s="257" t="str">
        <f>HYPERLINK("#"&amp;$B$3&amp;"!b117","・救急告示病院、二次救急医療施設の告示・認定の有無")</f>
        <v>・救急告示病院、二次救急医療施設の告示・認定の有無</v>
      </c>
      <c r="D34" s="258"/>
      <c r="E34" s="258"/>
      <c r="F34" s="258"/>
      <c r="G34" s="258"/>
      <c r="H34" s="258"/>
      <c r="I34" s="33"/>
      <c r="J34" s="15"/>
      <c r="K34" s="257" t="str">
        <f>HYPERLINK("#"&amp;$B$3&amp;"!b42２","・急性期後の支援、在宅復帰の支援の状況")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HYPERLINK("#"&amp;$B$3&amp;"!b126","・在宅療養支援病院、在宅療養後方支援病院の届出状況")</f>
        <v>・在宅療養支援病院、在宅療養後方支援病院の届出状況</v>
      </c>
      <c r="D35" s="258"/>
      <c r="E35" s="258"/>
      <c r="F35" s="258"/>
      <c r="G35" s="258"/>
      <c r="H35" s="258"/>
      <c r="I35" s="33"/>
      <c r="K35" s="257" t="str">
        <f>HYPERLINK("#"&amp;$B$3&amp;"!b438","・全身管理の状況")</f>
        <v>・全身管理の状況</v>
      </c>
      <c r="L35" s="258"/>
      <c r="M35" s="258"/>
      <c r="N35" s="258"/>
      <c r="O35" s="258"/>
      <c r="Q35" s="32"/>
      <c r="R35" s="32"/>
      <c r="S35" s="32"/>
      <c r="T35" s="32"/>
      <c r="U35" s="32"/>
      <c r="V35" s="8"/>
    </row>
    <row r="36" spans="1:22" s="22" customFormat="1">
      <c r="A36" s="1"/>
      <c r="B36" s="2"/>
      <c r="C36" s="257" t="str">
        <f>HYPERLINK("#"&amp;$B$3&amp;"!b1４４","・職員数の状況")</f>
        <v>・職員数の状況</v>
      </c>
      <c r="D36" s="258"/>
      <c r="E36" s="258"/>
      <c r="F36" s="258"/>
      <c r="G36" s="258"/>
      <c r="H36" s="258"/>
      <c r="I36" s="33"/>
      <c r="K36" s="257" t="str">
        <f>HYPERLINK("#"&amp;$B$3&amp;"!b454","・リハビリテーションの実施状況")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HYPERLINK("#"&amp;$B$3&amp;"!b193","・退院調整部門の設置状況")</f>
        <v>・退院調整部門の設置状況</v>
      </c>
      <c r="D37" s="258"/>
      <c r="E37" s="258"/>
      <c r="F37" s="258"/>
      <c r="G37" s="258"/>
      <c r="H37" s="258"/>
      <c r="I37" s="33"/>
      <c r="K37" s="257" t="str">
        <f>HYPERLINK("#"&amp;$B$3&amp;"!b486","・長期療養患者の受入状況")</f>
        <v>・長期療養患者の受入状況</v>
      </c>
      <c r="L37" s="258"/>
      <c r="M37" s="258"/>
      <c r="N37" s="258"/>
      <c r="O37" s="258"/>
      <c r="Q37" s="34"/>
      <c r="R37" s="34"/>
      <c r="S37" s="34"/>
      <c r="T37" s="34"/>
      <c r="U37" s="34"/>
      <c r="V37" s="8"/>
    </row>
    <row r="38" spans="1:22" s="22" customFormat="1">
      <c r="A38" s="1"/>
      <c r="B38" s="2"/>
      <c r="C38" s="257" t="str">
        <f>HYPERLINK("#"&amp;$B$3&amp;"!b２０９","・医療機器の台数")</f>
        <v>・医療機器の台数</v>
      </c>
      <c r="D38" s="258"/>
      <c r="E38" s="258"/>
      <c r="F38" s="258"/>
      <c r="G38" s="258"/>
      <c r="H38" s="258"/>
      <c r="I38" s="5"/>
      <c r="K38" s="257" t="str">
        <f>HYPERLINK("#"&amp;$B$3&amp;"!b498","・重度の障害児等の受入状況")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c r="O39" s="7"/>
      <c r="P39" s="7"/>
      <c r="Q39" s="7"/>
      <c r="R39" s="7"/>
      <c r="S39" s="7"/>
      <c r="T39" s="7"/>
      <c r="U39" s="7"/>
      <c r="V39" s="8"/>
    </row>
    <row r="40" spans="1:22" s="22" customFormat="1">
      <c r="A40" s="1"/>
      <c r="B40" s="2"/>
      <c r="C40" s="35" t="s">
        <v>20</v>
      </c>
      <c r="D40" s="33"/>
      <c r="E40" s="33"/>
      <c r="F40" s="33"/>
      <c r="G40" s="33"/>
      <c r="H40" s="33"/>
      <c r="I40" s="5"/>
      <c r="J40" s="34"/>
      <c r="K40" s="6"/>
      <c r="L40" s="6"/>
      <c r="M40" s="7"/>
      <c r="N40" s="7"/>
      <c r="O40" s="7"/>
      <c r="P40" s="7"/>
      <c r="Q40" s="7"/>
      <c r="R40" s="7"/>
      <c r="S40" s="7"/>
      <c r="T40" s="7"/>
      <c r="U40" s="7"/>
      <c r="V40" s="8"/>
    </row>
    <row r="41" spans="1:22" s="22" customFormat="1" ht="34.5" customHeight="1">
      <c r="A41" s="1"/>
      <c r="B41" s="2"/>
      <c r="C41" s="36"/>
      <c r="D41" s="269" t="s">
        <v>21</v>
      </c>
      <c r="E41" s="269"/>
      <c r="F41" s="269"/>
      <c r="G41" s="269"/>
      <c r="H41" s="269"/>
      <c r="I41" s="269"/>
      <c r="J41" s="269"/>
      <c r="K41" s="269"/>
      <c r="L41" s="37"/>
      <c r="M41" s="37"/>
      <c r="N41" s="37"/>
      <c r="O41" s="37"/>
      <c r="P41" s="38"/>
      <c r="Q41" s="38"/>
      <c r="R41" s="38"/>
      <c r="S41" s="38"/>
      <c r="T41" s="38"/>
      <c r="U41" s="38"/>
      <c r="V41" s="8"/>
    </row>
    <row r="42" spans="1:22" s="22" customFormat="1" ht="34.5" customHeight="1">
      <c r="A42" s="1"/>
      <c r="B42" s="2"/>
      <c r="C42" s="39"/>
      <c r="D42" s="270" t="s">
        <v>22</v>
      </c>
      <c r="E42" s="270"/>
      <c r="F42" s="270"/>
      <c r="G42" s="270"/>
      <c r="H42" s="270"/>
      <c r="I42" s="270"/>
      <c r="J42" s="270"/>
      <c r="K42" s="270"/>
      <c r="L42" s="37"/>
      <c r="M42" s="37"/>
      <c r="N42" s="37"/>
      <c r="O42" s="37"/>
      <c r="P42" s="38"/>
      <c r="Q42" s="38"/>
      <c r="R42" s="38"/>
      <c r="S42" s="38"/>
      <c r="T42" s="38"/>
      <c r="U42" s="38"/>
      <c r="V42" s="8"/>
    </row>
    <row r="43" spans="1:22" s="22" customFormat="1">
      <c r="A43" s="1"/>
      <c r="B43" s="2"/>
      <c r="C43" s="38"/>
      <c r="D43" s="38"/>
      <c r="E43" s="38"/>
      <c r="F43" s="38"/>
      <c r="G43" s="38"/>
      <c r="H43" s="38"/>
      <c r="I43" s="38"/>
      <c r="J43" s="38"/>
      <c r="K43" s="38"/>
      <c r="L43" s="38"/>
      <c r="M43" s="38"/>
      <c r="N43" s="38"/>
      <c r="O43" s="38"/>
      <c r="P43" s="38"/>
      <c r="Q43" s="38"/>
      <c r="R43" s="38"/>
      <c r="S43" s="38"/>
      <c r="T43" s="38"/>
      <c r="U43" s="38"/>
      <c r="V43" s="8"/>
    </row>
    <row r="44" spans="1:22" s="22" customFormat="1" ht="19.5">
      <c r="A44" s="1"/>
      <c r="B44" s="40" t="s">
        <v>23</v>
      </c>
      <c r="C44" s="41"/>
      <c r="D44" s="42"/>
      <c r="E44" s="42"/>
      <c r="F44" s="42"/>
      <c r="G44" s="42"/>
      <c r="H44" s="43"/>
      <c r="I44" s="43"/>
      <c r="J44" s="44"/>
      <c r="K44" s="44"/>
      <c r="L44" s="44"/>
      <c r="M44" s="45"/>
      <c r="N44" s="45"/>
      <c r="O44" s="46"/>
      <c r="P44" s="46"/>
      <c r="Q44" s="46"/>
      <c r="R44" s="46"/>
      <c r="S44" s="46"/>
      <c r="T44" s="46"/>
      <c r="U44" s="46"/>
      <c r="V44" s="8"/>
    </row>
    <row r="45" spans="1:22" s="22" customFormat="1">
      <c r="A45" s="1"/>
      <c r="B45" s="2"/>
      <c r="C45" s="47"/>
      <c r="D45" s="4"/>
      <c r="E45" s="4"/>
      <c r="F45" s="4"/>
      <c r="G45" s="4"/>
      <c r="H45" s="48"/>
      <c r="I45" s="48"/>
      <c r="J45" s="49"/>
      <c r="K45" s="49"/>
      <c r="L45" s="49"/>
      <c r="M45" s="46"/>
      <c r="N45" s="46"/>
      <c r="O45" s="46"/>
      <c r="P45" s="46"/>
      <c r="Q45" s="46"/>
      <c r="R45" s="46"/>
      <c r="S45" s="46"/>
      <c r="T45" s="46"/>
      <c r="U45" s="46"/>
      <c r="V45" s="8"/>
    </row>
    <row r="46" spans="1:22">
      <c r="A46" s="1"/>
      <c r="B46" s="19" t="s">
        <v>24</v>
      </c>
      <c r="C46" s="19"/>
      <c r="D46" s="19"/>
      <c r="E46" s="19"/>
      <c r="F46" s="19"/>
      <c r="G46" s="19"/>
      <c r="H46" s="14"/>
      <c r="I46" s="14"/>
      <c r="K46" s="50"/>
      <c r="L46" s="50"/>
      <c r="M46" s="50"/>
      <c r="N46" s="50"/>
      <c r="O46" s="50"/>
      <c r="P46" s="50"/>
      <c r="Q46" s="50"/>
      <c r="R46" s="50"/>
      <c r="S46" s="50"/>
      <c r="T46" s="50"/>
      <c r="U46" s="50"/>
    </row>
    <row r="47" spans="1:22">
      <c r="A47" s="1"/>
      <c r="B47" s="19"/>
      <c r="C47" s="19"/>
      <c r="D47" s="19"/>
      <c r="E47" s="19"/>
      <c r="F47" s="19"/>
      <c r="G47" s="19"/>
      <c r="H47" s="14"/>
      <c r="I47" s="14"/>
      <c r="K47" s="50"/>
      <c r="L47" s="50"/>
      <c r="M47" s="50"/>
      <c r="N47" s="50"/>
      <c r="O47" s="50"/>
      <c r="P47" s="50"/>
      <c r="Q47" s="50"/>
      <c r="R47" s="50"/>
      <c r="S47" s="50"/>
      <c r="T47" s="50"/>
      <c r="U47" s="50"/>
    </row>
    <row r="48" spans="1:22">
      <c r="A48" s="1"/>
      <c r="B48" s="19"/>
      <c r="C48" s="4"/>
      <c r="D48" s="4"/>
      <c r="F48" s="4"/>
      <c r="G48" s="4"/>
      <c r="H48" s="48"/>
      <c r="J48" s="51" t="s">
        <v>25</v>
      </c>
      <c r="K48" s="51" t="s">
        <v>819</v>
      </c>
      <c r="L48" s="51" t="s">
        <v>820</v>
      </c>
      <c r="M48" s="51" t="s">
        <v>821</v>
      </c>
      <c r="N48" s="51" t="s">
        <v>822</v>
      </c>
      <c r="O48" s="51" t="s">
        <v>823</v>
      </c>
      <c r="P48" s="51" t="s">
        <v>824</v>
      </c>
      <c r="Q48" s="51" t="s">
        <v>825</v>
      </c>
      <c r="R48" s="51" t="s">
        <v>826</v>
      </c>
      <c r="S48" s="51" t="s">
        <v>827</v>
      </c>
      <c r="T48" s="51" t="s">
        <v>828</v>
      </c>
      <c r="U48" s="8"/>
    </row>
    <row r="49" spans="1:21">
      <c r="A49" s="1"/>
      <c r="B49" s="2"/>
      <c r="C49" s="4"/>
      <c r="D49" s="4"/>
      <c r="F49" s="4"/>
      <c r="G49" s="4"/>
      <c r="H49" s="48"/>
      <c r="I49" s="52" t="s">
        <v>146</v>
      </c>
      <c r="J49" s="53"/>
      <c r="K49" s="54" t="s">
        <v>27</v>
      </c>
      <c r="L49" s="54" t="s">
        <v>27</v>
      </c>
      <c r="M49" s="54" t="s">
        <v>27</v>
      </c>
      <c r="N49" s="54" t="s">
        <v>27</v>
      </c>
      <c r="O49" s="54" t="s">
        <v>27</v>
      </c>
      <c r="P49" s="54" t="s">
        <v>27</v>
      </c>
      <c r="Q49" s="54" t="s">
        <v>27</v>
      </c>
      <c r="R49" s="54" t="s">
        <v>27</v>
      </c>
      <c r="S49" s="54" t="s">
        <v>829</v>
      </c>
      <c r="T49" s="54" t="s">
        <v>829</v>
      </c>
      <c r="U49" s="8"/>
    </row>
    <row r="50" spans="1:21" s="57" customFormat="1" ht="27" customHeight="1">
      <c r="A50" s="1"/>
      <c r="B50" s="2"/>
      <c r="C50" s="271" t="s">
        <v>29</v>
      </c>
      <c r="D50" s="272"/>
      <c r="E50" s="273" t="s">
        <v>30</v>
      </c>
      <c r="F50" s="274"/>
      <c r="G50" s="275"/>
      <c r="H50" s="276"/>
      <c r="I50" s="277" t="s">
        <v>31</v>
      </c>
      <c r="J50" s="55">
        <v>394</v>
      </c>
      <c r="K50" s="56">
        <v>44</v>
      </c>
      <c r="L50" s="56">
        <v>46</v>
      </c>
      <c r="M50" s="56">
        <v>42</v>
      </c>
      <c r="N50" s="56">
        <v>42</v>
      </c>
      <c r="O50" s="56">
        <v>43</v>
      </c>
      <c r="P50" s="56">
        <v>42</v>
      </c>
      <c r="Q50" s="56">
        <v>42</v>
      </c>
      <c r="R50" s="56">
        <v>35</v>
      </c>
      <c r="S50" s="56">
        <v>16</v>
      </c>
      <c r="T50" s="56">
        <v>42</v>
      </c>
    </row>
    <row r="51" spans="1:21" s="57" customFormat="1" ht="27" customHeight="1">
      <c r="A51" s="1"/>
      <c r="B51" s="58"/>
      <c r="C51" s="261"/>
      <c r="D51" s="262"/>
      <c r="E51" s="265"/>
      <c r="F51" s="266"/>
      <c r="G51" s="280" t="s">
        <v>32</v>
      </c>
      <c r="H51" s="276"/>
      <c r="I51" s="278"/>
      <c r="J51" s="55">
        <v>0</v>
      </c>
      <c r="K51" s="56">
        <v>0</v>
      </c>
      <c r="L51" s="56">
        <v>0</v>
      </c>
      <c r="M51" s="56">
        <v>0</v>
      </c>
      <c r="N51" s="56">
        <v>0</v>
      </c>
      <c r="O51" s="56">
        <v>0</v>
      </c>
      <c r="P51" s="56">
        <v>0</v>
      </c>
      <c r="Q51" s="56">
        <v>0</v>
      </c>
      <c r="R51" s="56">
        <v>0</v>
      </c>
      <c r="S51" s="56">
        <v>0</v>
      </c>
      <c r="T51" s="56">
        <v>0</v>
      </c>
    </row>
    <row r="52" spans="1:21" s="57" customFormat="1" ht="27" customHeight="1">
      <c r="A52" s="1"/>
      <c r="B52" s="58"/>
      <c r="C52" s="265"/>
      <c r="D52" s="266"/>
      <c r="E52" s="281" t="s">
        <v>33</v>
      </c>
      <c r="F52" s="282"/>
      <c r="G52" s="282"/>
      <c r="H52" s="282"/>
      <c r="I52" s="278"/>
      <c r="J52" s="55">
        <v>378</v>
      </c>
      <c r="K52" s="56">
        <v>44</v>
      </c>
      <c r="L52" s="56">
        <v>46</v>
      </c>
      <c r="M52" s="56">
        <v>42</v>
      </c>
      <c r="N52" s="56">
        <v>42</v>
      </c>
      <c r="O52" s="56">
        <v>43</v>
      </c>
      <c r="P52" s="56">
        <v>42</v>
      </c>
      <c r="Q52" s="56">
        <v>42</v>
      </c>
      <c r="R52" s="56">
        <v>35</v>
      </c>
      <c r="S52" s="56">
        <v>0</v>
      </c>
      <c r="T52" s="56">
        <v>42</v>
      </c>
    </row>
    <row r="53" spans="1:21" s="57" customFormat="1" ht="27" customHeight="1">
      <c r="A53" s="1"/>
      <c r="B53" s="58"/>
      <c r="C53" s="271" t="s">
        <v>34</v>
      </c>
      <c r="D53" s="272"/>
      <c r="E53" s="267" t="s">
        <v>30</v>
      </c>
      <c r="F53" s="268"/>
      <c r="G53" s="268"/>
      <c r="H53" s="268"/>
      <c r="I53" s="278"/>
      <c r="J53" s="55">
        <v>0</v>
      </c>
      <c r="K53" s="56">
        <v>0</v>
      </c>
      <c r="L53" s="56">
        <v>0</v>
      </c>
      <c r="M53" s="56">
        <v>0</v>
      </c>
      <c r="N53" s="56">
        <v>0</v>
      </c>
      <c r="O53" s="56">
        <v>0</v>
      </c>
      <c r="P53" s="56">
        <v>0</v>
      </c>
      <c r="Q53" s="56">
        <v>0</v>
      </c>
      <c r="R53" s="56">
        <v>0</v>
      </c>
      <c r="S53" s="56">
        <v>0</v>
      </c>
      <c r="T53" s="56">
        <v>0</v>
      </c>
    </row>
    <row r="54" spans="1:21" s="57" customFormat="1" ht="27" customHeight="1">
      <c r="A54" s="1"/>
      <c r="B54" s="58"/>
      <c r="C54" s="261"/>
      <c r="D54" s="262"/>
      <c r="E54" s="261"/>
      <c r="F54" s="262"/>
      <c r="G54" s="263" t="s">
        <v>35</v>
      </c>
      <c r="H54" s="264"/>
      <c r="I54" s="278"/>
      <c r="J54" s="55">
        <v>0</v>
      </c>
      <c r="K54" s="56">
        <v>0</v>
      </c>
      <c r="L54" s="56">
        <v>0</v>
      </c>
      <c r="M54" s="56">
        <v>0</v>
      </c>
      <c r="N54" s="56">
        <v>0</v>
      </c>
      <c r="O54" s="56">
        <v>0</v>
      </c>
      <c r="P54" s="56">
        <v>0</v>
      </c>
      <c r="Q54" s="56">
        <v>0</v>
      </c>
      <c r="R54" s="56">
        <v>0</v>
      </c>
      <c r="S54" s="56">
        <v>0</v>
      </c>
      <c r="T54" s="56">
        <v>0</v>
      </c>
    </row>
    <row r="55" spans="1:21" s="57" customFormat="1" ht="27" customHeight="1">
      <c r="A55" s="1"/>
      <c r="B55" s="58"/>
      <c r="C55" s="261"/>
      <c r="D55" s="262"/>
      <c r="E55" s="265"/>
      <c r="F55" s="266"/>
      <c r="G55" s="263" t="s">
        <v>36</v>
      </c>
      <c r="H55" s="264"/>
      <c r="I55" s="278"/>
      <c r="J55" s="55">
        <v>0</v>
      </c>
      <c r="K55" s="56">
        <v>0</v>
      </c>
      <c r="L55" s="56">
        <v>0</v>
      </c>
      <c r="M55" s="56">
        <v>0</v>
      </c>
      <c r="N55" s="56">
        <v>0</v>
      </c>
      <c r="O55" s="56">
        <v>0</v>
      </c>
      <c r="P55" s="56">
        <v>0</v>
      </c>
      <c r="Q55" s="56">
        <v>0</v>
      </c>
      <c r="R55" s="56">
        <v>0</v>
      </c>
      <c r="S55" s="56">
        <v>0</v>
      </c>
      <c r="T55" s="56">
        <v>0</v>
      </c>
    </row>
    <row r="56" spans="1:21" s="57" customFormat="1" ht="27" customHeight="1">
      <c r="A56" s="1"/>
      <c r="B56" s="58"/>
      <c r="C56" s="261"/>
      <c r="D56" s="262"/>
      <c r="E56" s="267" t="s">
        <v>33</v>
      </c>
      <c r="F56" s="268"/>
      <c r="G56" s="268"/>
      <c r="H56" s="268"/>
      <c r="I56" s="278"/>
      <c r="J56" s="55">
        <v>0</v>
      </c>
      <c r="K56" s="56">
        <v>0</v>
      </c>
      <c r="L56" s="56">
        <v>0</v>
      </c>
      <c r="M56" s="56">
        <v>0</v>
      </c>
      <c r="N56" s="56">
        <v>0</v>
      </c>
      <c r="O56" s="56">
        <v>0</v>
      </c>
      <c r="P56" s="56">
        <v>0</v>
      </c>
      <c r="Q56" s="56">
        <v>0</v>
      </c>
      <c r="R56" s="56">
        <v>0</v>
      </c>
      <c r="S56" s="56">
        <v>0</v>
      </c>
      <c r="T56" s="56">
        <v>0</v>
      </c>
    </row>
    <row r="57" spans="1:21" s="57" customFormat="1" ht="27" customHeight="1">
      <c r="A57" s="1"/>
      <c r="B57" s="58"/>
      <c r="C57" s="261"/>
      <c r="D57" s="262"/>
      <c r="E57" s="261"/>
      <c r="F57" s="262"/>
      <c r="G57" s="263" t="s">
        <v>35</v>
      </c>
      <c r="H57" s="264"/>
      <c r="I57" s="278"/>
      <c r="J57" s="55">
        <v>0</v>
      </c>
      <c r="K57" s="56">
        <v>0</v>
      </c>
      <c r="L57" s="56">
        <v>0</v>
      </c>
      <c r="M57" s="56">
        <v>0</v>
      </c>
      <c r="N57" s="56">
        <v>0</v>
      </c>
      <c r="O57" s="56">
        <v>0</v>
      </c>
      <c r="P57" s="56">
        <v>0</v>
      </c>
      <c r="Q57" s="56">
        <v>0</v>
      </c>
      <c r="R57" s="56">
        <v>0</v>
      </c>
      <c r="S57" s="56">
        <v>0</v>
      </c>
      <c r="T57" s="56">
        <v>0</v>
      </c>
    </row>
    <row r="58" spans="1:21" s="57" customFormat="1" ht="27" customHeight="1">
      <c r="A58" s="1"/>
      <c r="B58" s="58"/>
      <c r="C58" s="265"/>
      <c r="D58" s="266"/>
      <c r="E58" s="265"/>
      <c r="F58" s="266"/>
      <c r="G58" s="263" t="s">
        <v>36</v>
      </c>
      <c r="H58" s="264"/>
      <c r="I58" s="279"/>
      <c r="J58" s="55">
        <v>0</v>
      </c>
      <c r="K58" s="56">
        <v>0</v>
      </c>
      <c r="L58" s="56">
        <v>0</v>
      </c>
      <c r="M58" s="56">
        <v>0</v>
      </c>
      <c r="N58" s="56">
        <v>0</v>
      </c>
      <c r="O58" s="56">
        <v>0</v>
      </c>
      <c r="P58" s="56">
        <v>0</v>
      </c>
      <c r="Q58" s="56">
        <v>0</v>
      </c>
      <c r="R58" s="56">
        <v>0</v>
      </c>
      <c r="S58" s="56">
        <v>0</v>
      </c>
      <c r="T58" s="56">
        <v>0</v>
      </c>
    </row>
    <row r="59" spans="1:21" s="61" customFormat="1">
      <c r="A59" s="1"/>
      <c r="B59" s="19"/>
      <c r="C59" s="19"/>
      <c r="D59" s="19"/>
      <c r="E59" s="19"/>
      <c r="F59" s="19"/>
      <c r="G59" s="19"/>
      <c r="H59" s="14"/>
      <c r="I59" s="14"/>
      <c r="J59" s="59"/>
      <c r="K59" s="60"/>
      <c r="L59" s="60"/>
      <c r="M59" s="60"/>
      <c r="N59" s="60"/>
      <c r="O59" s="60"/>
      <c r="P59" s="60"/>
      <c r="Q59" s="60"/>
      <c r="R59" s="60"/>
      <c r="S59" s="60"/>
      <c r="T59" s="60"/>
    </row>
    <row r="60" spans="1:21" s="57" customFormat="1">
      <c r="A60" s="1"/>
      <c r="B60" s="58"/>
      <c r="C60" s="47"/>
      <c r="D60" s="47"/>
      <c r="E60" s="47"/>
      <c r="F60" s="47"/>
      <c r="G60" s="47"/>
      <c r="H60" s="62"/>
      <c r="I60" s="62"/>
      <c r="J60" s="59"/>
      <c r="K60" s="63"/>
      <c r="L60" s="63"/>
      <c r="M60" s="63"/>
      <c r="N60" s="63"/>
      <c r="O60" s="63"/>
      <c r="P60" s="63"/>
      <c r="Q60" s="63"/>
      <c r="R60" s="63"/>
      <c r="S60" s="63"/>
      <c r="T60" s="63"/>
    </row>
    <row r="61" spans="1:21" s="22" customFormat="1">
      <c r="A61" s="1"/>
      <c r="B61" s="2"/>
      <c r="C61" s="47"/>
      <c r="D61" s="4"/>
      <c r="E61" s="4"/>
      <c r="F61" s="4"/>
      <c r="G61" s="4"/>
      <c r="H61" s="48"/>
      <c r="I61" s="48"/>
      <c r="J61" s="49"/>
      <c r="K61" s="49"/>
      <c r="L61" s="46"/>
      <c r="M61" s="46"/>
      <c r="N61" s="46"/>
      <c r="O61" s="46"/>
      <c r="P61" s="46"/>
      <c r="Q61" s="46"/>
      <c r="R61" s="46"/>
      <c r="S61" s="46"/>
      <c r="T61" s="46"/>
      <c r="U61" s="8"/>
    </row>
    <row r="62" spans="1:21" s="61" customFormat="1">
      <c r="A62" s="1"/>
      <c r="B62" s="19" t="s">
        <v>37</v>
      </c>
      <c r="C62" s="19"/>
      <c r="D62" s="19"/>
      <c r="E62" s="19"/>
      <c r="F62" s="19"/>
      <c r="G62" s="19"/>
      <c r="H62" s="14"/>
      <c r="I62" s="14"/>
      <c r="J62" s="59"/>
      <c r="K62" s="60"/>
      <c r="L62" s="60"/>
      <c r="M62" s="60"/>
      <c r="N62" s="60"/>
      <c r="O62" s="60"/>
      <c r="P62" s="60"/>
      <c r="Q62" s="60"/>
      <c r="R62" s="60"/>
      <c r="S62" s="60"/>
      <c r="T62" s="60"/>
    </row>
    <row r="63" spans="1:21">
      <c r="A63" s="1"/>
      <c r="B63" s="19"/>
      <c r="C63" s="19"/>
      <c r="D63" s="19"/>
      <c r="E63" s="19"/>
      <c r="F63" s="19"/>
      <c r="G63" s="19"/>
      <c r="H63" s="14"/>
      <c r="I63" s="14"/>
      <c r="K63" s="50"/>
      <c r="L63" s="50"/>
      <c r="M63" s="50"/>
      <c r="N63" s="50"/>
      <c r="O63" s="50"/>
      <c r="P63" s="50"/>
      <c r="Q63" s="50"/>
      <c r="R63" s="50"/>
      <c r="S63" s="50"/>
      <c r="T63" s="50"/>
      <c r="U63" s="8"/>
    </row>
    <row r="64" spans="1:21">
      <c r="A64" s="1"/>
      <c r="B64" s="19"/>
      <c r="C64" s="4"/>
      <c r="D64" s="4"/>
      <c r="F64" s="4"/>
      <c r="G64" s="4"/>
      <c r="H64" s="48"/>
      <c r="I64" s="52"/>
      <c r="J64" s="64" t="s">
        <v>25</v>
      </c>
      <c r="K64" s="51" t="s">
        <v>819</v>
      </c>
      <c r="L64" s="64" t="s">
        <v>820</v>
      </c>
      <c r="M64" s="64" t="s">
        <v>821</v>
      </c>
      <c r="N64" s="64" t="s">
        <v>822</v>
      </c>
      <c r="O64" s="64" t="s">
        <v>823</v>
      </c>
      <c r="P64" s="64" t="s">
        <v>824</v>
      </c>
      <c r="Q64" s="64" t="s">
        <v>825</v>
      </c>
      <c r="R64" s="64" t="s">
        <v>826</v>
      </c>
      <c r="S64" s="64" t="s">
        <v>827</v>
      </c>
      <c r="T64" s="64" t="s">
        <v>828</v>
      </c>
      <c r="U64" s="8"/>
    </row>
    <row r="65" spans="1:21">
      <c r="A65" s="1"/>
      <c r="B65" s="2"/>
      <c r="C65" s="4"/>
      <c r="D65" s="4"/>
      <c r="F65" s="4"/>
      <c r="G65" s="4"/>
      <c r="H65" s="48"/>
      <c r="I65" s="52" t="s">
        <v>38</v>
      </c>
      <c r="J65" s="65"/>
      <c r="K65" s="66" t="s">
        <v>27</v>
      </c>
      <c r="L65" s="66" t="s">
        <v>27</v>
      </c>
      <c r="M65" s="66" t="s">
        <v>27</v>
      </c>
      <c r="N65" s="66" t="s">
        <v>27</v>
      </c>
      <c r="O65" s="66" t="s">
        <v>27</v>
      </c>
      <c r="P65" s="66" t="s">
        <v>27</v>
      </c>
      <c r="Q65" s="66" t="s">
        <v>27</v>
      </c>
      <c r="R65" s="66" t="s">
        <v>27</v>
      </c>
      <c r="S65" s="66" t="s">
        <v>829</v>
      </c>
      <c r="T65" s="66" t="s">
        <v>829</v>
      </c>
      <c r="U65" s="8"/>
    </row>
    <row r="66" spans="1:21" s="57" customFormat="1" ht="17.25" customHeight="1">
      <c r="A66" s="1"/>
      <c r="B66" s="2"/>
      <c r="C66" s="267" t="s">
        <v>39</v>
      </c>
      <c r="D66" s="267"/>
      <c r="E66" s="267"/>
      <c r="F66" s="267"/>
      <c r="G66" s="267"/>
      <c r="H66" s="267"/>
      <c r="I66" s="283" t="s">
        <v>750</v>
      </c>
      <c r="J66" s="67"/>
      <c r="K66" s="68" t="s">
        <v>41</v>
      </c>
      <c r="L66" s="68" t="s">
        <v>830</v>
      </c>
      <c r="M66" s="68" t="s">
        <v>47</v>
      </c>
      <c r="N66" s="68" t="s">
        <v>44</v>
      </c>
      <c r="O66" s="68" t="s">
        <v>41</v>
      </c>
      <c r="P66" s="68" t="s">
        <v>41</v>
      </c>
      <c r="Q66" s="68" t="s">
        <v>41</v>
      </c>
      <c r="R66" s="68" t="s">
        <v>41</v>
      </c>
      <c r="S66" s="68" t="s">
        <v>41</v>
      </c>
      <c r="T66" s="68" t="s">
        <v>41</v>
      </c>
    </row>
    <row r="67" spans="1:21" s="57" customFormat="1" ht="17.25" customHeight="1">
      <c r="A67" s="1"/>
      <c r="B67" s="2"/>
      <c r="C67" s="69"/>
      <c r="D67" s="70"/>
      <c r="E67" s="281" t="s">
        <v>42</v>
      </c>
      <c r="F67" s="281"/>
      <c r="G67" s="281"/>
      <c r="H67" s="281"/>
      <c r="I67" s="284"/>
      <c r="J67" s="71"/>
      <c r="K67" s="68" t="s">
        <v>831</v>
      </c>
      <c r="L67" s="68" t="s">
        <v>41</v>
      </c>
      <c r="M67" s="68" t="s">
        <v>41</v>
      </c>
      <c r="N67" s="68" t="s">
        <v>41</v>
      </c>
      <c r="O67" s="68" t="s">
        <v>472</v>
      </c>
      <c r="P67" s="68" t="s">
        <v>832</v>
      </c>
      <c r="Q67" s="68" t="s">
        <v>45</v>
      </c>
      <c r="R67" s="68" t="s">
        <v>45</v>
      </c>
      <c r="S67" s="68" t="s">
        <v>44</v>
      </c>
      <c r="T67" s="68" t="s">
        <v>45</v>
      </c>
    </row>
    <row r="68" spans="1:21" s="57" customFormat="1">
      <c r="A68" s="1"/>
      <c r="B68" s="2"/>
      <c r="C68" s="69"/>
      <c r="D68" s="70"/>
      <c r="E68" s="281"/>
      <c r="F68" s="281"/>
      <c r="G68" s="281"/>
      <c r="H68" s="281"/>
      <c r="I68" s="284"/>
      <c r="J68" s="71"/>
      <c r="K68" s="68" t="s">
        <v>833</v>
      </c>
      <c r="L68" s="68" t="s">
        <v>41</v>
      </c>
      <c r="M68" s="68" t="s">
        <v>41</v>
      </c>
      <c r="N68" s="68" t="s">
        <v>41</v>
      </c>
      <c r="O68" s="68" t="s">
        <v>834</v>
      </c>
      <c r="P68" s="68" t="s">
        <v>835</v>
      </c>
      <c r="Q68" s="68" t="s">
        <v>836</v>
      </c>
      <c r="R68" s="68" t="s">
        <v>837</v>
      </c>
      <c r="S68" s="68" t="s">
        <v>47</v>
      </c>
      <c r="T68" s="68" t="s">
        <v>830</v>
      </c>
    </row>
    <row r="69" spans="1:21" s="57" customFormat="1">
      <c r="A69" s="1"/>
      <c r="B69" s="2"/>
      <c r="C69" s="72"/>
      <c r="D69" s="73"/>
      <c r="E69" s="281"/>
      <c r="F69" s="281"/>
      <c r="G69" s="281"/>
      <c r="H69" s="281"/>
      <c r="I69" s="285"/>
      <c r="J69" s="74"/>
      <c r="K69" s="68" t="s">
        <v>41</v>
      </c>
      <c r="L69" s="68" t="s">
        <v>41</v>
      </c>
      <c r="M69" s="68" t="s">
        <v>41</v>
      </c>
      <c r="N69" s="68" t="s">
        <v>41</v>
      </c>
      <c r="O69" s="68" t="s">
        <v>46</v>
      </c>
      <c r="P69" s="68" t="s">
        <v>838</v>
      </c>
      <c r="Q69" s="68" t="s">
        <v>41</v>
      </c>
      <c r="R69" s="68" t="s">
        <v>839</v>
      </c>
      <c r="S69" s="68" t="s">
        <v>41</v>
      </c>
      <c r="T69" s="68" t="s">
        <v>47</v>
      </c>
    </row>
    <row r="70" spans="1:21" s="61" customFormat="1">
      <c r="A70" s="1"/>
      <c r="B70" s="19"/>
      <c r="C70" s="19"/>
      <c r="D70" s="19"/>
      <c r="E70" s="19"/>
      <c r="F70" s="19"/>
      <c r="G70" s="19"/>
      <c r="H70" s="14"/>
      <c r="I70" s="14"/>
      <c r="J70" s="59"/>
      <c r="K70" s="60"/>
      <c r="L70" s="60"/>
      <c r="M70" s="60"/>
      <c r="N70" s="60"/>
      <c r="O70" s="60"/>
      <c r="P70" s="60"/>
      <c r="Q70" s="60"/>
      <c r="R70" s="60"/>
      <c r="S70" s="60"/>
      <c r="T70" s="60"/>
    </row>
    <row r="71" spans="1:21" s="57" customFormat="1">
      <c r="A71" s="1"/>
      <c r="B71" s="58"/>
      <c r="C71" s="47"/>
      <c r="D71" s="47"/>
      <c r="E71" s="47"/>
      <c r="F71" s="47"/>
      <c r="G71" s="47"/>
      <c r="H71" s="62"/>
      <c r="I71" s="62"/>
      <c r="J71" s="59"/>
      <c r="K71" s="63"/>
      <c r="L71" s="63"/>
      <c r="M71" s="63"/>
      <c r="N71" s="63"/>
      <c r="O71" s="63"/>
      <c r="P71" s="63"/>
      <c r="Q71" s="63"/>
      <c r="R71" s="63"/>
      <c r="S71" s="63"/>
      <c r="T71" s="63"/>
    </row>
    <row r="72" spans="1:21" s="22" customFormat="1">
      <c r="A72" s="1"/>
      <c r="B72" s="2"/>
      <c r="C72" s="47"/>
      <c r="D72" s="4"/>
      <c r="E72" s="4"/>
      <c r="F72" s="4"/>
      <c r="G72" s="4"/>
      <c r="H72" s="48"/>
      <c r="I72" s="48"/>
      <c r="J72" s="49"/>
      <c r="K72" s="49"/>
      <c r="L72" s="46"/>
      <c r="M72" s="46"/>
      <c r="N72" s="46"/>
      <c r="O72" s="46"/>
      <c r="P72" s="46"/>
      <c r="Q72" s="46"/>
      <c r="R72" s="46"/>
      <c r="S72" s="46"/>
      <c r="T72" s="46"/>
      <c r="U72" s="8"/>
    </row>
    <row r="73" spans="1:21" s="61" customFormat="1">
      <c r="A73" s="1"/>
      <c r="B73" s="19" t="s">
        <v>752</v>
      </c>
      <c r="C73" s="75"/>
      <c r="D73" s="75"/>
      <c r="E73" s="75"/>
      <c r="F73" s="75"/>
      <c r="G73" s="75"/>
      <c r="H73" s="14"/>
      <c r="I73" s="14"/>
      <c r="J73" s="76"/>
      <c r="K73" s="77"/>
      <c r="L73" s="77"/>
      <c r="M73" s="77"/>
      <c r="N73" s="77"/>
      <c r="O73" s="77"/>
      <c r="P73" s="77"/>
      <c r="Q73" s="77"/>
      <c r="R73" s="77"/>
      <c r="S73" s="77"/>
      <c r="T73" s="77"/>
    </row>
    <row r="74" spans="1:21">
      <c r="A74" s="1"/>
      <c r="B74" s="19"/>
      <c r="C74" s="19"/>
      <c r="D74" s="19"/>
      <c r="E74" s="19"/>
      <c r="F74" s="19"/>
      <c r="G74" s="19"/>
      <c r="H74" s="14"/>
      <c r="I74" s="14"/>
      <c r="K74" s="50"/>
      <c r="L74" s="50"/>
      <c r="M74" s="50"/>
      <c r="N74" s="50"/>
      <c r="O74" s="50"/>
      <c r="P74" s="50"/>
      <c r="Q74" s="50"/>
      <c r="R74" s="50"/>
      <c r="S74" s="50"/>
      <c r="T74" s="50"/>
      <c r="U74" s="8"/>
    </row>
    <row r="75" spans="1:21">
      <c r="A75" s="1"/>
      <c r="B75" s="19"/>
      <c r="C75" s="4"/>
      <c r="D75" s="4"/>
      <c r="F75" s="4"/>
      <c r="G75" s="4"/>
      <c r="H75" s="48"/>
      <c r="I75" s="48"/>
      <c r="J75" s="51" t="s">
        <v>25</v>
      </c>
      <c r="K75" s="51" t="s">
        <v>819</v>
      </c>
      <c r="L75" s="51" t="s">
        <v>820</v>
      </c>
      <c r="M75" s="51" t="s">
        <v>821</v>
      </c>
      <c r="N75" s="51" t="s">
        <v>822</v>
      </c>
      <c r="O75" s="51" t="s">
        <v>823</v>
      </c>
      <c r="P75" s="51" t="s">
        <v>824</v>
      </c>
      <c r="Q75" s="51" t="s">
        <v>825</v>
      </c>
      <c r="R75" s="51" t="s">
        <v>826</v>
      </c>
      <c r="S75" s="51" t="s">
        <v>827</v>
      </c>
      <c r="T75" s="51" t="s">
        <v>828</v>
      </c>
      <c r="U75" s="8"/>
    </row>
    <row r="76" spans="1:21">
      <c r="A76" s="1"/>
      <c r="B76" s="2"/>
      <c r="C76" s="4"/>
      <c r="D76" s="4"/>
      <c r="F76" s="4"/>
      <c r="G76" s="4"/>
      <c r="H76" s="48"/>
      <c r="I76" s="52" t="s">
        <v>146</v>
      </c>
      <c r="J76" s="53"/>
      <c r="K76" s="54" t="s">
        <v>27</v>
      </c>
      <c r="L76" s="54" t="s">
        <v>27</v>
      </c>
      <c r="M76" s="54" t="s">
        <v>27</v>
      </c>
      <c r="N76" s="54" t="s">
        <v>27</v>
      </c>
      <c r="O76" s="54" t="s">
        <v>27</v>
      </c>
      <c r="P76" s="54" t="s">
        <v>27</v>
      </c>
      <c r="Q76" s="54" t="s">
        <v>27</v>
      </c>
      <c r="R76" s="54" t="s">
        <v>27</v>
      </c>
      <c r="S76" s="54" t="s">
        <v>829</v>
      </c>
      <c r="T76" s="54" t="s">
        <v>829</v>
      </c>
      <c r="U76" s="8"/>
    </row>
    <row r="77" spans="1:21" s="57" customFormat="1" ht="30" customHeight="1">
      <c r="A77" s="1"/>
      <c r="B77" s="2"/>
      <c r="C77" s="267" t="s">
        <v>753</v>
      </c>
      <c r="D77" s="267"/>
      <c r="E77" s="267"/>
      <c r="F77" s="267"/>
      <c r="G77" s="267"/>
      <c r="H77" s="268"/>
      <c r="I77" s="286" t="s">
        <v>52</v>
      </c>
      <c r="J77" s="78"/>
      <c r="K77" s="79" t="s">
        <v>60</v>
      </c>
      <c r="L77" s="79" t="s">
        <v>60</v>
      </c>
      <c r="M77" s="79" t="s">
        <v>60</v>
      </c>
      <c r="N77" s="79" t="s">
        <v>60</v>
      </c>
      <c r="O77" s="79" t="s">
        <v>60</v>
      </c>
      <c r="P77" s="79" t="s">
        <v>60</v>
      </c>
      <c r="Q77" s="79" t="s">
        <v>60</v>
      </c>
      <c r="R77" s="79" t="s">
        <v>60</v>
      </c>
      <c r="S77" s="79" t="s">
        <v>41</v>
      </c>
      <c r="T77" s="79" t="s">
        <v>41</v>
      </c>
    </row>
    <row r="78" spans="1:21" s="57" customFormat="1" ht="30" customHeight="1">
      <c r="A78" s="1"/>
      <c r="B78" s="58"/>
      <c r="C78" s="69"/>
      <c r="D78" s="70"/>
      <c r="E78" s="281" t="s">
        <v>754</v>
      </c>
      <c r="F78" s="281"/>
      <c r="G78" s="281"/>
      <c r="H78" s="281"/>
      <c r="I78" s="287"/>
      <c r="J78" s="80"/>
      <c r="K78" s="56">
        <v>44</v>
      </c>
      <c r="L78" s="56">
        <v>46</v>
      </c>
      <c r="M78" s="56">
        <v>42</v>
      </c>
      <c r="N78" s="56">
        <v>42</v>
      </c>
      <c r="O78" s="56">
        <v>43</v>
      </c>
      <c r="P78" s="56">
        <v>42</v>
      </c>
      <c r="Q78" s="56">
        <v>42</v>
      </c>
      <c r="R78" s="56">
        <v>35</v>
      </c>
      <c r="S78" s="56">
        <v>0</v>
      </c>
      <c r="T78" s="56">
        <v>0</v>
      </c>
    </row>
    <row r="79" spans="1:21" s="57" customFormat="1" ht="30" customHeight="1">
      <c r="A79" s="1"/>
      <c r="B79" s="58"/>
      <c r="C79" s="267" t="s">
        <v>755</v>
      </c>
      <c r="D79" s="268"/>
      <c r="E79" s="268"/>
      <c r="F79" s="268"/>
      <c r="G79" s="268"/>
      <c r="H79" s="268"/>
      <c r="I79" s="287"/>
      <c r="J79" s="80"/>
      <c r="K79" s="68" t="s">
        <v>840</v>
      </c>
      <c r="L79" s="68" t="s">
        <v>41</v>
      </c>
      <c r="M79" s="68" t="s">
        <v>41</v>
      </c>
      <c r="N79" s="68" t="s">
        <v>41</v>
      </c>
      <c r="O79" s="68" t="s">
        <v>41</v>
      </c>
      <c r="P79" s="68" t="s">
        <v>41</v>
      </c>
      <c r="Q79" s="68" t="s">
        <v>41</v>
      </c>
      <c r="R79" s="68" t="s">
        <v>41</v>
      </c>
      <c r="S79" s="68" t="s">
        <v>41</v>
      </c>
      <c r="T79" s="68" t="s">
        <v>41</v>
      </c>
    </row>
    <row r="80" spans="1:21" s="57" customFormat="1" ht="30" customHeight="1">
      <c r="A80" s="1"/>
      <c r="B80" s="58"/>
      <c r="C80" s="81"/>
      <c r="D80" s="82"/>
      <c r="E80" s="281" t="s">
        <v>57</v>
      </c>
      <c r="F80" s="282"/>
      <c r="G80" s="282"/>
      <c r="H80" s="282"/>
      <c r="I80" s="287"/>
      <c r="J80" s="80"/>
      <c r="K80" s="56">
        <v>21</v>
      </c>
      <c r="L80" s="56">
        <v>0</v>
      </c>
      <c r="M80" s="56">
        <v>0</v>
      </c>
      <c r="N80" s="56">
        <v>0</v>
      </c>
      <c r="O80" s="56">
        <v>0</v>
      </c>
      <c r="P80" s="56">
        <v>0</v>
      </c>
      <c r="Q80" s="56">
        <v>0</v>
      </c>
      <c r="R80" s="56">
        <v>0</v>
      </c>
      <c r="S80" s="56">
        <v>0</v>
      </c>
      <c r="T80" s="56">
        <v>0</v>
      </c>
    </row>
    <row r="81" spans="1:21" s="57" customFormat="1" ht="30" customHeight="1">
      <c r="A81" s="1"/>
      <c r="B81" s="58"/>
      <c r="C81" s="267" t="s">
        <v>755</v>
      </c>
      <c r="D81" s="268"/>
      <c r="E81" s="268"/>
      <c r="F81" s="268"/>
      <c r="G81" s="268"/>
      <c r="H81" s="268"/>
      <c r="I81" s="287"/>
      <c r="J81" s="80"/>
      <c r="K81" s="68" t="s">
        <v>41</v>
      </c>
      <c r="L81" s="68" t="s">
        <v>41</v>
      </c>
      <c r="M81" s="68" t="s">
        <v>41</v>
      </c>
      <c r="N81" s="68" t="s">
        <v>41</v>
      </c>
      <c r="O81" s="68" t="s">
        <v>41</v>
      </c>
      <c r="P81" s="68" t="s">
        <v>41</v>
      </c>
      <c r="Q81" s="68" t="s">
        <v>41</v>
      </c>
      <c r="R81" s="68" t="s">
        <v>41</v>
      </c>
      <c r="S81" s="68" t="s">
        <v>41</v>
      </c>
      <c r="T81" s="68" t="s">
        <v>41</v>
      </c>
    </row>
    <row r="82" spans="1:21" s="57" customFormat="1" ht="30" customHeight="1">
      <c r="A82" s="1"/>
      <c r="B82" s="58"/>
      <c r="C82" s="83"/>
      <c r="D82" s="84"/>
      <c r="E82" s="281" t="s">
        <v>57</v>
      </c>
      <c r="F82" s="282"/>
      <c r="G82" s="282"/>
      <c r="H82" s="282"/>
      <c r="I82" s="287"/>
      <c r="J82" s="80"/>
      <c r="K82" s="56">
        <v>0</v>
      </c>
      <c r="L82" s="56">
        <v>0</v>
      </c>
      <c r="M82" s="56">
        <v>0</v>
      </c>
      <c r="N82" s="56">
        <v>0</v>
      </c>
      <c r="O82" s="56">
        <v>0</v>
      </c>
      <c r="P82" s="56">
        <v>0</v>
      </c>
      <c r="Q82" s="56">
        <v>0</v>
      </c>
      <c r="R82" s="56">
        <v>0</v>
      </c>
      <c r="S82" s="56">
        <v>0</v>
      </c>
      <c r="T82" s="56">
        <v>0</v>
      </c>
    </row>
    <row r="83" spans="1:21" s="57" customFormat="1" ht="30" customHeight="1">
      <c r="A83" s="1"/>
      <c r="B83" s="58"/>
      <c r="C83" s="281" t="s">
        <v>58</v>
      </c>
      <c r="D83" s="282"/>
      <c r="E83" s="282"/>
      <c r="F83" s="282"/>
      <c r="G83" s="282"/>
      <c r="H83" s="282"/>
      <c r="I83" s="288"/>
      <c r="J83" s="85"/>
      <c r="K83" s="56">
        <v>0</v>
      </c>
      <c r="L83" s="56">
        <v>0</v>
      </c>
      <c r="M83" s="56">
        <v>0</v>
      </c>
      <c r="N83" s="56">
        <v>0</v>
      </c>
      <c r="O83" s="56">
        <v>0</v>
      </c>
      <c r="P83" s="56">
        <v>0</v>
      </c>
      <c r="Q83" s="56">
        <v>0</v>
      </c>
      <c r="R83" s="56">
        <v>0</v>
      </c>
      <c r="S83" s="56">
        <v>0</v>
      </c>
      <c r="T83" s="56">
        <v>0</v>
      </c>
    </row>
    <row r="84" spans="1:21" s="61" customFormat="1">
      <c r="A84" s="1"/>
      <c r="B84" s="19"/>
      <c r="C84" s="19"/>
      <c r="D84" s="19"/>
      <c r="E84" s="19"/>
      <c r="F84" s="19"/>
      <c r="G84" s="19"/>
      <c r="H84" s="14"/>
      <c r="I84" s="14"/>
      <c r="J84" s="59"/>
      <c r="K84" s="60"/>
      <c r="L84" s="60"/>
      <c r="M84" s="60"/>
      <c r="N84" s="60"/>
      <c r="O84" s="60"/>
      <c r="P84" s="60"/>
      <c r="Q84" s="60"/>
      <c r="R84" s="60"/>
      <c r="S84" s="60"/>
      <c r="T84" s="60"/>
      <c r="U84" s="60"/>
    </row>
    <row r="85" spans="1:21" s="61" customFormat="1" ht="36" customHeight="1">
      <c r="A85" s="86"/>
      <c r="B85" s="19"/>
      <c r="C85" s="19"/>
      <c r="D85" s="19"/>
      <c r="E85" s="19"/>
      <c r="F85" s="19"/>
      <c r="G85" s="19"/>
      <c r="H85" s="14"/>
      <c r="I85" s="14"/>
      <c r="J85" s="87" t="s">
        <v>59</v>
      </c>
      <c r="K85" s="60"/>
      <c r="L85" s="60"/>
      <c r="M85" s="60"/>
      <c r="N85" s="60"/>
      <c r="O85" s="60"/>
      <c r="P85" s="60"/>
      <c r="Q85" s="60"/>
      <c r="R85" s="60"/>
      <c r="S85" s="60"/>
      <c r="T85" s="60"/>
      <c r="U85" s="60"/>
    </row>
    <row r="86" spans="1:21" ht="6" customHeight="1">
      <c r="A86" s="1"/>
      <c r="B86" s="19"/>
      <c r="C86" s="19"/>
      <c r="D86" s="19"/>
      <c r="E86" s="19"/>
      <c r="F86" s="19"/>
      <c r="G86" s="19"/>
      <c r="H86" s="14"/>
      <c r="I86" s="14"/>
      <c r="K86" s="50"/>
      <c r="L86" s="50"/>
      <c r="M86" s="50"/>
      <c r="N86" s="50"/>
      <c r="O86" s="50"/>
      <c r="P86" s="50"/>
      <c r="Q86" s="50"/>
      <c r="R86" s="50"/>
      <c r="S86" s="50"/>
      <c r="T86" s="50"/>
      <c r="U86" s="88"/>
    </row>
    <row r="87" spans="1:21" s="57" customFormat="1" ht="54">
      <c r="A87" s="1"/>
      <c r="B87" s="19"/>
      <c r="C87" s="4"/>
      <c r="D87" s="47"/>
      <c r="E87" s="47"/>
      <c r="F87" s="47"/>
      <c r="G87" s="47"/>
      <c r="H87" s="62"/>
      <c r="I87" s="62"/>
      <c r="J87" s="89" t="s">
        <v>60</v>
      </c>
      <c r="K87" s="90">
        <v>663</v>
      </c>
      <c r="L87" s="89" t="s">
        <v>756</v>
      </c>
      <c r="M87" s="90">
        <v>0</v>
      </c>
      <c r="N87" s="89" t="s">
        <v>757</v>
      </c>
      <c r="O87" s="90">
        <v>0</v>
      </c>
      <c r="P87" s="89" t="s">
        <v>758</v>
      </c>
      <c r="Q87" s="90">
        <v>0</v>
      </c>
      <c r="R87" s="89" t="s">
        <v>759</v>
      </c>
      <c r="S87" s="90">
        <v>0</v>
      </c>
      <c r="T87" s="91" t="s">
        <v>760</v>
      </c>
      <c r="U87" s="90">
        <v>0</v>
      </c>
    </row>
    <row r="88" spans="1:21" s="61" customFormat="1" ht="54">
      <c r="A88" s="1"/>
      <c r="B88" s="19"/>
      <c r="C88" s="19"/>
      <c r="D88" s="19"/>
      <c r="E88" s="19"/>
      <c r="F88" s="19"/>
      <c r="G88" s="19"/>
      <c r="H88" s="14"/>
      <c r="I88" s="14"/>
      <c r="J88" s="89" t="s">
        <v>53</v>
      </c>
      <c r="K88" s="92">
        <v>0</v>
      </c>
      <c r="L88" s="89" t="s">
        <v>761</v>
      </c>
      <c r="M88" s="92">
        <v>0</v>
      </c>
      <c r="N88" s="89" t="s">
        <v>762</v>
      </c>
      <c r="O88" s="90">
        <v>0</v>
      </c>
      <c r="P88" s="89" t="s">
        <v>763</v>
      </c>
      <c r="Q88" s="92">
        <v>0</v>
      </c>
      <c r="R88" s="89" t="s">
        <v>764</v>
      </c>
      <c r="S88" s="90">
        <v>0</v>
      </c>
      <c r="T88" s="89" t="s">
        <v>765</v>
      </c>
      <c r="U88" s="92">
        <v>51</v>
      </c>
    </row>
    <row r="89" spans="1:21" s="57" customFormat="1" ht="40.5">
      <c r="A89" s="1"/>
      <c r="B89" s="19"/>
      <c r="C89" s="47"/>
      <c r="D89" s="47"/>
      <c r="E89" s="47"/>
      <c r="F89" s="47"/>
      <c r="G89" s="47"/>
      <c r="H89" s="62"/>
      <c r="I89" s="62"/>
      <c r="J89" s="89" t="s">
        <v>71</v>
      </c>
      <c r="K89" s="90">
        <v>0</v>
      </c>
      <c r="L89" s="89" t="s">
        <v>766</v>
      </c>
      <c r="M89" s="90">
        <v>0</v>
      </c>
      <c r="N89" s="89" t="s">
        <v>767</v>
      </c>
      <c r="O89" s="90">
        <v>0</v>
      </c>
      <c r="P89" s="89" t="s">
        <v>768</v>
      </c>
      <c r="Q89" s="90">
        <v>0</v>
      </c>
      <c r="R89" s="89" t="s">
        <v>769</v>
      </c>
      <c r="S89" s="90">
        <v>0</v>
      </c>
      <c r="T89" s="91" t="s">
        <v>76</v>
      </c>
      <c r="U89" s="93">
        <v>0</v>
      </c>
    </row>
    <row r="90" spans="1:21" s="61" customFormat="1" ht="54">
      <c r="A90" s="1"/>
      <c r="B90" s="19"/>
      <c r="C90" s="19"/>
      <c r="D90" s="19"/>
      <c r="E90" s="19"/>
      <c r="F90" s="19"/>
      <c r="G90" s="19"/>
      <c r="H90" s="14"/>
      <c r="I90" s="14"/>
      <c r="J90" s="89" t="s">
        <v>77</v>
      </c>
      <c r="K90" s="90">
        <v>0</v>
      </c>
      <c r="L90" s="89" t="s">
        <v>770</v>
      </c>
      <c r="M90" s="90">
        <v>0</v>
      </c>
      <c r="N90" s="89" t="s">
        <v>771</v>
      </c>
      <c r="O90" s="90">
        <v>0</v>
      </c>
      <c r="P90" s="89" t="s">
        <v>772</v>
      </c>
      <c r="Q90" s="90">
        <v>0</v>
      </c>
      <c r="R90" s="89" t="s">
        <v>773</v>
      </c>
      <c r="S90" s="90">
        <v>0</v>
      </c>
      <c r="T90" s="89" t="s">
        <v>82</v>
      </c>
      <c r="U90" s="90">
        <v>0</v>
      </c>
    </row>
    <row r="91" spans="1:21" s="57" customFormat="1" ht="54">
      <c r="A91" s="1"/>
      <c r="B91" s="19"/>
      <c r="C91" s="47"/>
      <c r="D91" s="47"/>
      <c r="E91" s="47"/>
      <c r="F91" s="47"/>
      <c r="G91" s="47"/>
      <c r="H91" s="62"/>
      <c r="I91" s="62"/>
      <c r="J91" s="89" t="s">
        <v>83</v>
      </c>
      <c r="K91" s="90">
        <v>0</v>
      </c>
      <c r="L91" s="89" t="s">
        <v>774</v>
      </c>
      <c r="M91" s="90">
        <v>0</v>
      </c>
      <c r="N91" s="89" t="s">
        <v>775</v>
      </c>
      <c r="O91" s="90">
        <v>0</v>
      </c>
      <c r="P91" s="89" t="s">
        <v>776</v>
      </c>
      <c r="Q91" s="90">
        <v>0</v>
      </c>
      <c r="R91" s="89" t="s">
        <v>777</v>
      </c>
      <c r="S91" s="90">
        <v>0</v>
      </c>
      <c r="T91" s="63"/>
      <c r="U91" s="63"/>
    </row>
    <row r="92" spans="1:21" s="61" customFormat="1" ht="40.5">
      <c r="A92" s="1"/>
      <c r="B92" s="19"/>
      <c r="C92" s="19"/>
      <c r="D92" s="19"/>
      <c r="E92" s="19"/>
      <c r="F92" s="19"/>
      <c r="G92" s="19"/>
      <c r="H92" s="14"/>
      <c r="I92" s="14"/>
      <c r="J92" s="89" t="s">
        <v>88</v>
      </c>
      <c r="K92" s="90">
        <v>0</v>
      </c>
      <c r="L92" s="89" t="s">
        <v>778</v>
      </c>
      <c r="M92" s="90">
        <v>0</v>
      </c>
      <c r="N92" s="89" t="s">
        <v>779</v>
      </c>
      <c r="O92" s="90">
        <v>0</v>
      </c>
      <c r="P92" s="89" t="s">
        <v>780</v>
      </c>
      <c r="Q92" s="90">
        <v>0</v>
      </c>
      <c r="R92" s="89" t="s">
        <v>781</v>
      </c>
      <c r="S92" s="90">
        <v>0</v>
      </c>
      <c r="T92" s="63"/>
      <c r="U92" s="63"/>
    </row>
    <row r="93" spans="1:21" s="57" customFormat="1" ht="67.5">
      <c r="A93" s="1"/>
      <c r="B93" s="19"/>
      <c r="C93" s="47"/>
      <c r="D93" s="47"/>
      <c r="E93" s="47"/>
      <c r="F93" s="47"/>
      <c r="G93" s="47"/>
      <c r="H93" s="62"/>
      <c r="I93" s="62"/>
      <c r="J93" s="89" t="s">
        <v>782</v>
      </c>
      <c r="K93" s="90">
        <v>0</v>
      </c>
      <c r="L93" s="89" t="s">
        <v>783</v>
      </c>
      <c r="M93" s="90">
        <v>0</v>
      </c>
      <c r="N93" s="89" t="s">
        <v>784</v>
      </c>
      <c r="O93" s="90">
        <v>0</v>
      </c>
      <c r="P93" s="89" t="s">
        <v>785</v>
      </c>
      <c r="Q93" s="90">
        <v>0</v>
      </c>
      <c r="R93" s="89" t="s">
        <v>786</v>
      </c>
      <c r="S93" s="90">
        <v>0</v>
      </c>
      <c r="T93" s="63"/>
      <c r="U93" s="63"/>
    </row>
    <row r="94" spans="1:21" s="61" customFormat="1" ht="67.5">
      <c r="A94" s="1"/>
      <c r="B94" s="19"/>
      <c r="C94" s="19"/>
      <c r="D94" s="19"/>
      <c r="E94" s="19"/>
      <c r="F94" s="19"/>
      <c r="G94" s="19"/>
      <c r="H94" s="14"/>
      <c r="I94" s="14"/>
      <c r="J94" s="89" t="s">
        <v>54</v>
      </c>
      <c r="K94" s="90">
        <v>0</v>
      </c>
      <c r="L94" s="89" t="s">
        <v>787</v>
      </c>
      <c r="M94" s="90">
        <v>0</v>
      </c>
      <c r="N94" s="89" t="s">
        <v>788</v>
      </c>
      <c r="O94" s="90">
        <v>0</v>
      </c>
      <c r="P94" s="89" t="s">
        <v>789</v>
      </c>
      <c r="Q94" s="90">
        <v>0</v>
      </c>
      <c r="R94" s="89" t="s">
        <v>790</v>
      </c>
      <c r="S94" s="94">
        <v>0</v>
      </c>
      <c r="T94" s="63"/>
      <c r="U94" s="63"/>
    </row>
    <row r="95" spans="1:21" s="57" customFormat="1" ht="67.5">
      <c r="A95" s="1"/>
      <c r="B95" s="19"/>
      <c r="C95" s="47"/>
      <c r="D95" s="47"/>
      <c r="E95" s="47"/>
      <c r="F95" s="47"/>
      <c r="G95" s="47"/>
      <c r="H95" s="62"/>
      <c r="I95" s="62"/>
      <c r="J95" s="89" t="s">
        <v>102</v>
      </c>
      <c r="K95" s="90">
        <v>0</v>
      </c>
      <c r="L95" s="89" t="s">
        <v>791</v>
      </c>
      <c r="M95" s="90">
        <v>0</v>
      </c>
      <c r="N95" s="89" t="s">
        <v>792</v>
      </c>
      <c r="O95" s="90">
        <v>0</v>
      </c>
      <c r="P95" s="89" t="s">
        <v>793</v>
      </c>
      <c r="Q95" s="90">
        <v>0</v>
      </c>
      <c r="R95" s="89" t="s">
        <v>794</v>
      </c>
      <c r="S95" s="90">
        <v>0</v>
      </c>
      <c r="T95" s="63"/>
      <c r="U95" s="63"/>
    </row>
    <row r="96" spans="1:21" s="61" customFormat="1" ht="40.5">
      <c r="A96" s="1"/>
      <c r="B96" s="19"/>
      <c r="C96" s="19"/>
      <c r="D96" s="19"/>
      <c r="E96" s="19"/>
      <c r="F96" s="19"/>
      <c r="G96" s="19"/>
      <c r="H96" s="14"/>
      <c r="I96" s="14"/>
      <c r="J96" s="89" t="s">
        <v>107</v>
      </c>
      <c r="K96" s="90">
        <v>0</v>
      </c>
      <c r="L96" s="89" t="s">
        <v>795</v>
      </c>
      <c r="M96" s="90">
        <v>0</v>
      </c>
      <c r="N96" s="89" t="s">
        <v>796</v>
      </c>
      <c r="O96" s="90">
        <v>0</v>
      </c>
      <c r="P96" s="89" t="s">
        <v>797</v>
      </c>
      <c r="Q96" s="90">
        <v>0</v>
      </c>
      <c r="R96" s="89" t="s">
        <v>798</v>
      </c>
      <c r="S96" s="90">
        <v>0</v>
      </c>
      <c r="T96" s="63"/>
      <c r="U96" s="63"/>
    </row>
    <row r="97" spans="1:21" s="57" customFormat="1" ht="40.5">
      <c r="A97" s="1"/>
      <c r="B97" s="19"/>
      <c r="C97" s="47"/>
      <c r="D97" s="47"/>
      <c r="E97" s="47"/>
      <c r="F97" s="47"/>
      <c r="G97" s="47"/>
      <c r="H97" s="62"/>
      <c r="I97" s="62"/>
      <c r="J97" s="63"/>
      <c r="K97" s="63"/>
      <c r="L97" s="89" t="s">
        <v>799</v>
      </c>
      <c r="M97" s="90">
        <v>0</v>
      </c>
      <c r="N97" s="95" t="s">
        <v>800</v>
      </c>
      <c r="O97" s="90">
        <v>0</v>
      </c>
      <c r="P97" s="89" t="s">
        <v>801</v>
      </c>
      <c r="Q97" s="90">
        <v>0</v>
      </c>
      <c r="R97" s="95" t="s">
        <v>802</v>
      </c>
      <c r="S97" s="90">
        <v>83</v>
      </c>
      <c r="T97" s="63"/>
      <c r="U97" s="63"/>
    </row>
    <row r="98" spans="1:21" s="57" customFormat="1" ht="40.5">
      <c r="A98" s="1"/>
      <c r="B98" s="19"/>
      <c r="C98" s="47"/>
      <c r="D98" s="47"/>
      <c r="E98" s="47"/>
      <c r="F98" s="47"/>
      <c r="G98" s="47"/>
      <c r="H98" s="62"/>
      <c r="I98" s="62"/>
      <c r="J98" s="63"/>
      <c r="K98" s="63"/>
      <c r="L98" s="89" t="s">
        <v>803</v>
      </c>
      <c r="M98" s="90">
        <v>0</v>
      </c>
      <c r="N98" s="63"/>
      <c r="O98" s="63"/>
      <c r="P98" s="89" t="s">
        <v>804</v>
      </c>
      <c r="Q98" s="90">
        <v>0</v>
      </c>
      <c r="R98" s="63"/>
      <c r="S98" s="63"/>
      <c r="T98" s="63"/>
      <c r="U98" s="63"/>
    </row>
    <row r="99" spans="1:21" s="57" customFormat="1">
      <c r="A99" s="1"/>
      <c r="B99" s="58"/>
      <c r="C99" s="47"/>
      <c r="D99" s="47"/>
      <c r="E99" s="47"/>
      <c r="F99" s="47"/>
      <c r="G99" s="47"/>
      <c r="H99" s="62"/>
      <c r="I99" s="62"/>
      <c r="J99" s="59"/>
      <c r="K99" s="63"/>
      <c r="L99" s="63"/>
      <c r="M99" s="63"/>
      <c r="N99" s="63"/>
      <c r="O99" s="63"/>
      <c r="P99" s="63"/>
      <c r="Q99" s="63"/>
      <c r="R99" s="63"/>
      <c r="S99" s="63"/>
      <c r="T99" s="63"/>
      <c r="U99" s="63"/>
    </row>
    <row r="100" spans="1:21" s="57" customFormat="1">
      <c r="A100" s="1"/>
      <c r="B100" s="58"/>
      <c r="C100" s="47"/>
      <c r="D100" s="47"/>
      <c r="E100" s="47"/>
      <c r="F100" s="47"/>
      <c r="G100" s="47"/>
      <c r="H100" s="62"/>
      <c r="I100" s="62"/>
      <c r="J100" s="59"/>
      <c r="K100" s="63"/>
      <c r="L100" s="63"/>
      <c r="M100" s="63"/>
      <c r="N100" s="63"/>
      <c r="O100" s="63"/>
      <c r="P100" s="63"/>
      <c r="Q100" s="63"/>
      <c r="R100" s="63"/>
      <c r="S100" s="63"/>
      <c r="T100" s="63"/>
      <c r="U100" s="63"/>
    </row>
    <row r="101" spans="1:21" s="61" customFormat="1">
      <c r="A101" s="1"/>
      <c r="B101" s="96"/>
      <c r="C101" s="4"/>
      <c r="D101" s="4"/>
      <c r="E101" s="4"/>
      <c r="F101" s="4"/>
      <c r="G101" s="49"/>
      <c r="H101" s="46"/>
      <c r="I101" s="46"/>
      <c r="J101" s="76"/>
      <c r="K101" s="77"/>
      <c r="L101" s="77"/>
      <c r="M101" s="77"/>
      <c r="N101" s="77"/>
      <c r="O101" s="77"/>
      <c r="P101" s="77"/>
      <c r="Q101" s="77"/>
      <c r="R101" s="77"/>
      <c r="S101" s="77"/>
      <c r="T101" s="77"/>
      <c r="U101" s="77"/>
    </row>
    <row r="102" spans="1:21" s="2" customFormat="1">
      <c r="A102" s="1"/>
      <c r="B102" s="19" t="s">
        <v>118</v>
      </c>
      <c r="C102" s="19"/>
      <c r="D102" s="19"/>
      <c r="E102" s="19"/>
      <c r="F102" s="19"/>
      <c r="G102" s="19"/>
      <c r="H102" s="14"/>
      <c r="I102" s="14"/>
      <c r="J102" s="76"/>
      <c r="K102" s="77"/>
      <c r="L102" s="77"/>
      <c r="M102" s="77"/>
      <c r="N102" s="77"/>
      <c r="O102" s="77"/>
      <c r="P102" s="77"/>
      <c r="Q102" s="77"/>
      <c r="R102" s="77"/>
      <c r="S102" s="77"/>
      <c r="T102" s="77"/>
      <c r="U102" s="77"/>
    </row>
    <row r="103" spans="1:21">
      <c r="A103" s="1"/>
      <c r="B103" s="19"/>
      <c r="C103" s="19"/>
      <c r="D103" s="19"/>
      <c r="E103" s="19"/>
      <c r="F103" s="19"/>
      <c r="G103" s="19"/>
      <c r="H103" s="14"/>
      <c r="I103" s="14"/>
      <c r="K103" s="50"/>
      <c r="L103" s="50"/>
      <c r="M103" s="50"/>
      <c r="N103" s="50"/>
      <c r="O103" s="50"/>
      <c r="P103" s="50"/>
      <c r="Q103" s="50"/>
      <c r="R103" s="50"/>
      <c r="S103" s="50"/>
      <c r="T103" s="50"/>
      <c r="U103" s="50"/>
    </row>
    <row r="104" spans="1:21">
      <c r="A104" s="1"/>
      <c r="B104" s="19"/>
      <c r="C104" s="4"/>
      <c r="D104" s="4"/>
      <c r="F104" s="4"/>
      <c r="G104" s="4"/>
      <c r="H104" s="48"/>
      <c r="I104" s="48"/>
      <c r="J104" s="51" t="s">
        <v>25</v>
      </c>
      <c r="K104" s="51" t="s">
        <v>819</v>
      </c>
      <c r="L104" s="51" t="s">
        <v>820</v>
      </c>
      <c r="M104" s="51" t="s">
        <v>821</v>
      </c>
      <c r="N104" s="51" t="s">
        <v>822</v>
      </c>
      <c r="O104" s="51" t="s">
        <v>823</v>
      </c>
      <c r="P104" s="51" t="s">
        <v>824</v>
      </c>
      <c r="Q104" s="51" t="s">
        <v>825</v>
      </c>
      <c r="R104" s="51" t="s">
        <v>826</v>
      </c>
      <c r="S104" s="51" t="s">
        <v>827</v>
      </c>
      <c r="T104" s="51" t="s">
        <v>828</v>
      </c>
      <c r="U104" s="8"/>
    </row>
    <row r="105" spans="1:21">
      <c r="A105" s="1"/>
      <c r="B105" s="2"/>
      <c r="C105" s="4"/>
      <c r="D105" s="4"/>
      <c r="F105" s="4"/>
      <c r="G105" s="4"/>
      <c r="H105" s="48"/>
      <c r="I105" s="52" t="s">
        <v>146</v>
      </c>
      <c r="J105" s="53"/>
      <c r="K105" s="54" t="s">
        <v>27</v>
      </c>
      <c r="L105" s="54" t="s">
        <v>27</v>
      </c>
      <c r="M105" s="54" t="s">
        <v>27</v>
      </c>
      <c r="N105" s="54" t="s">
        <v>27</v>
      </c>
      <c r="O105" s="54" t="s">
        <v>27</v>
      </c>
      <c r="P105" s="54" t="s">
        <v>27</v>
      </c>
      <c r="Q105" s="54" t="s">
        <v>27</v>
      </c>
      <c r="R105" s="54" t="s">
        <v>27</v>
      </c>
      <c r="S105" s="54" t="s">
        <v>829</v>
      </c>
      <c r="T105" s="54" t="s">
        <v>829</v>
      </c>
      <c r="U105" s="8"/>
    </row>
    <row r="106" spans="1:21" s="57" customFormat="1" ht="99.75">
      <c r="A106" s="1"/>
      <c r="B106" s="2"/>
      <c r="C106" s="263" t="s">
        <v>118</v>
      </c>
      <c r="D106" s="298"/>
      <c r="E106" s="298"/>
      <c r="F106" s="298"/>
      <c r="G106" s="298"/>
      <c r="H106" s="264"/>
      <c r="I106" s="97" t="s">
        <v>805</v>
      </c>
      <c r="J106" s="98" t="s">
        <v>841</v>
      </c>
      <c r="K106" s="99"/>
      <c r="L106" s="99"/>
      <c r="M106" s="99"/>
      <c r="N106" s="99"/>
      <c r="O106" s="99"/>
      <c r="P106" s="99"/>
      <c r="Q106" s="99"/>
      <c r="R106" s="99"/>
      <c r="S106" s="99"/>
      <c r="T106" s="100"/>
    </row>
    <row r="107" spans="1:21" s="61" customFormat="1">
      <c r="A107" s="1"/>
      <c r="B107" s="19"/>
      <c r="C107" s="19"/>
      <c r="D107" s="19"/>
      <c r="E107" s="19"/>
      <c r="F107" s="19"/>
      <c r="G107" s="19"/>
      <c r="H107" s="14"/>
      <c r="I107" s="14"/>
      <c r="J107" s="59"/>
      <c r="K107" s="77"/>
      <c r="L107" s="77"/>
      <c r="M107" s="77"/>
      <c r="N107" s="77"/>
      <c r="O107" s="77"/>
      <c r="P107" s="77"/>
      <c r="Q107" s="77"/>
      <c r="R107" s="77"/>
      <c r="S107" s="77"/>
      <c r="T107" s="77"/>
    </row>
    <row r="108" spans="1:21" s="57" customFormat="1">
      <c r="A108" s="1"/>
      <c r="B108" s="58"/>
      <c r="C108" s="47"/>
      <c r="D108" s="47"/>
      <c r="E108" s="47"/>
      <c r="F108" s="47"/>
      <c r="G108" s="47"/>
      <c r="H108" s="62"/>
      <c r="I108" s="62"/>
      <c r="J108" s="59"/>
      <c r="K108" s="77"/>
      <c r="L108" s="77"/>
      <c r="M108" s="77"/>
      <c r="N108" s="77"/>
      <c r="O108" s="77"/>
      <c r="P108" s="77"/>
      <c r="Q108" s="77"/>
      <c r="R108" s="77"/>
      <c r="S108" s="77"/>
      <c r="T108" s="77"/>
    </row>
    <row r="109" spans="1:21" s="61" customFormat="1">
      <c r="A109" s="1"/>
      <c r="B109" s="2"/>
      <c r="C109" s="4"/>
      <c r="D109" s="4"/>
      <c r="E109" s="4"/>
      <c r="F109" s="4"/>
      <c r="G109" s="4"/>
      <c r="H109" s="48"/>
      <c r="I109" s="48"/>
      <c r="J109" s="101"/>
      <c r="K109" s="77"/>
      <c r="L109" s="77"/>
      <c r="M109" s="77"/>
      <c r="N109" s="77"/>
      <c r="O109" s="77"/>
      <c r="P109" s="77"/>
      <c r="Q109" s="77"/>
      <c r="R109" s="77"/>
      <c r="S109" s="77"/>
      <c r="T109" s="77"/>
    </row>
    <row r="110" spans="1:21" s="61" customFormat="1">
      <c r="A110" s="1"/>
      <c r="B110" s="19" t="s">
        <v>121</v>
      </c>
      <c r="C110" s="75"/>
      <c r="D110" s="75"/>
      <c r="E110" s="75"/>
      <c r="F110" s="75"/>
      <c r="G110" s="75"/>
      <c r="H110" s="14"/>
      <c r="I110" s="14"/>
      <c r="J110" s="76"/>
      <c r="K110" s="77"/>
      <c r="L110" s="77"/>
      <c r="M110" s="77"/>
      <c r="N110" s="77"/>
      <c r="O110" s="77"/>
      <c r="P110" s="77"/>
      <c r="Q110" s="77"/>
      <c r="R110" s="77"/>
      <c r="S110" s="77"/>
      <c r="T110" s="77"/>
    </row>
    <row r="111" spans="1:21">
      <c r="A111" s="1"/>
      <c r="B111" s="19"/>
      <c r="C111" s="19"/>
      <c r="D111" s="19"/>
      <c r="E111" s="19"/>
      <c r="F111" s="19"/>
      <c r="G111" s="19"/>
      <c r="H111" s="14"/>
      <c r="I111" s="14"/>
      <c r="K111" s="50"/>
      <c r="L111" s="50"/>
      <c r="M111" s="50"/>
      <c r="N111" s="50"/>
      <c r="O111" s="50"/>
      <c r="P111" s="50"/>
      <c r="Q111" s="50"/>
      <c r="R111" s="50"/>
      <c r="S111" s="50"/>
      <c r="T111" s="50"/>
      <c r="U111" s="8"/>
    </row>
    <row r="112" spans="1:21">
      <c r="A112" s="1"/>
      <c r="B112" s="19"/>
      <c r="C112" s="4"/>
      <c r="D112" s="4"/>
      <c r="F112" s="4"/>
      <c r="G112" s="4"/>
      <c r="H112" s="48"/>
      <c r="I112" s="48"/>
      <c r="J112" s="51" t="s">
        <v>25</v>
      </c>
      <c r="K112" s="51" t="s">
        <v>819</v>
      </c>
      <c r="L112" s="51" t="s">
        <v>820</v>
      </c>
      <c r="M112" s="51" t="s">
        <v>821</v>
      </c>
      <c r="N112" s="51" t="s">
        <v>822</v>
      </c>
      <c r="O112" s="51" t="s">
        <v>823</v>
      </c>
      <c r="P112" s="51" t="s">
        <v>824</v>
      </c>
      <c r="Q112" s="51" t="s">
        <v>825</v>
      </c>
      <c r="R112" s="51" t="s">
        <v>826</v>
      </c>
      <c r="S112" s="51" t="s">
        <v>827</v>
      </c>
      <c r="T112" s="51" t="s">
        <v>828</v>
      </c>
      <c r="U112" s="8"/>
    </row>
    <row r="113" spans="1:21">
      <c r="A113" s="1"/>
      <c r="B113" s="2"/>
      <c r="C113" s="4"/>
      <c r="D113" s="4"/>
      <c r="F113" s="4"/>
      <c r="G113" s="4"/>
      <c r="H113" s="48"/>
      <c r="I113" s="52" t="s">
        <v>146</v>
      </c>
      <c r="J113" s="53"/>
      <c r="K113" s="54" t="s">
        <v>27</v>
      </c>
      <c r="L113" s="54" t="s">
        <v>27</v>
      </c>
      <c r="M113" s="54" t="s">
        <v>27</v>
      </c>
      <c r="N113" s="54" t="s">
        <v>27</v>
      </c>
      <c r="O113" s="54" t="s">
        <v>27</v>
      </c>
      <c r="P113" s="54" t="s">
        <v>27</v>
      </c>
      <c r="Q113" s="54" t="s">
        <v>27</v>
      </c>
      <c r="R113" s="54" t="s">
        <v>27</v>
      </c>
      <c r="S113" s="54" t="s">
        <v>829</v>
      </c>
      <c r="T113" s="54" t="s">
        <v>829</v>
      </c>
      <c r="U113" s="8"/>
    </row>
    <row r="114" spans="1:21" s="57" customFormat="1" ht="37.15" customHeight="1">
      <c r="A114" s="1"/>
      <c r="B114" s="102"/>
      <c r="C114" s="263" t="s">
        <v>122</v>
      </c>
      <c r="D114" s="298"/>
      <c r="E114" s="298"/>
      <c r="F114" s="298"/>
      <c r="G114" s="298"/>
      <c r="H114" s="264"/>
      <c r="I114" s="299" t="s">
        <v>806</v>
      </c>
      <c r="J114" s="103" t="s">
        <v>533</v>
      </c>
      <c r="K114" s="104"/>
      <c r="L114" s="104"/>
      <c r="M114" s="104"/>
      <c r="N114" s="104"/>
      <c r="O114" s="104"/>
      <c r="P114" s="104"/>
      <c r="Q114" s="104"/>
      <c r="R114" s="104"/>
      <c r="S114" s="104"/>
      <c r="T114" s="105"/>
    </row>
    <row r="115" spans="1:21" s="57" customFormat="1" ht="37.15" customHeight="1">
      <c r="A115" s="1"/>
      <c r="B115" s="102"/>
      <c r="C115" s="263" t="s">
        <v>807</v>
      </c>
      <c r="D115" s="302"/>
      <c r="E115" s="302"/>
      <c r="F115" s="302"/>
      <c r="G115" s="302"/>
      <c r="H115" s="303"/>
      <c r="I115" s="300"/>
      <c r="J115" s="103" t="s">
        <v>533</v>
      </c>
      <c r="K115" s="106"/>
      <c r="L115" s="106"/>
      <c r="M115" s="106"/>
      <c r="N115" s="106"/>
      <c r="O115" s="106"/>
      <c r="P115" s="106"/>
      <c r="Q115" s="106"/>
      <c r="R115" s="106"/>
      <c r="S115" s="106"/>
      <c r="T115" s="107"/>
    </row>
    <row r="116" spans="1:21" s="57" customFormat="1" ht="37.15" customHeight="1">
      <c r="A116" s="1"/>
      <c r="B116" s="102"/>
      <c r="C116" s="263" t="s">
        <v>808</v>
      </c>
      <c r="D116" s="302"/>
      <c r="E116" s="302"/>
      <c r="F116" s="302"/>
      <c r="G116" s="302"/>
      <c r="H116" s="303"/>
      <c r="I116" s="301"/>
      <c r="J116" s="103" t="s">
        <v>124</v>
      </c>
      <c r="K116" s="108"/>
      <c r="L116" s="108"/>
      <c r="M116" s="108"/>
      <c r="N116" s="108"/>
      <c r="O116" s="108"/>
      <c r="P116" s="108"/>
      <c r="Q116" s="108"/>
      <c r="R116" s="108"/>
      <c r="S116" s="108"/>
      <c r="T116" s="109"/>
    </row>
    <row r="117" spans="1:21" s="61" customFormat="1">
      <c r="A117" s="1"/>
      <c r="B117" s="19"/>
      <c r="C117" s="19"/>
      <c r="D117" s="19"/>
      <c r="E117" s="19"/>
      <c r="F117" s="19"/>
      <c r="G117" s="19"/>
      <c r="H117" s="14"/>
      <c r="I117" s="14"/>
      <c r="J117" s="59"/>
      <c r="K117" s="50"/>
      <c r="L117" s="50"/>
      <c r="M117" s="50"/>
      <c r="N117" s="50"/>
      <c r="O117" s="50"/>
      <c r="P117" s="50"/>
      <c r="Q117" s="50"/>
      <c r="R117" s="50"/>
      <c r="S117" s="50"/>
      <c r="T117" s="50"/>
    </row>
    <row r="118" spans="1:21" s="57" customFormat="1">
      <c r="A118" s="1"/>
      <c r="B118" s="58"/>
      <c r="C118" s="47"/>
      <c r="D118" s="47"/>
      <c r="E118" s="47"/>
      <c r="F118" s="47"/>
      <c r="G118" s="47"/>
      <c r="H118" s="62"/>
      <c r="I118" s="62"/>
      <c r="J118" s="59"/>
      <c r="K118" s="63"/>
      <c r="L118" s="63"/>
      <c r="M118" s="63"/>
      <c r="N118" s="63"/>
      <c r="O118" s="63"/>
      <c r="P118" s="63"/>
      <c r="Q118" s="63"/>
      <c r="R118" s="63"/>
      <c r="S118" s="63"/>
      <c r="T118" s="63"/>
    </row>
    <row r="119" spans="1:21" s="61" customFormat="1">
      <c r="A119" s="1"/>
      <c r="B119" s="102"/>
      <c r="C119" s="4"/>
      <c r="D119" s="4"/>
      <c r="E119" s="110"/>
      <c r="F119" s="110"/>
      <c r="G119" s="110"/>
      <c r="H119" s="111"/>
      <c r="I119" s="111"/>
      <c r="J119" s="59"/>
      <c r="K119" s="60"/>
      <c r="L119" s="60"/>
      <c r="M119" s="60"/>
      <c r="N119" s="60"/>
      <c r="O119" s="60"/>
      <c r="P119" s="60"/>
      <c r="Q119" s="60"/>
      <c r="R119" s="60"/>
      <c r="S119" s="60"/>
      <c r="T119" s="60"/>
    </row>
    <row r="120" spans="1:21" s="61" customFormat="1">
      <c r="A120" s="1"/>
      <c r="B120" s="19" t="s">
        <v>127</v>
      </c>
      <c r="C120" s="75"/>
      <c r="D120" s="75"/>
      <c r="E120" s="75"/>
      <c r="F120" s="75"/>
      <c r="G120" s="14"/>
      <c r="H120" s="14"/>
      <c r="I120" s="14"/>
      <c r="J120" s="76"/>
      <c r="K120" s="77"/>
      <c r="L120" s="77"/>
      <c r="M120" s="77"/>
      <c r="N120" s="77"/>
      <c r="O120" s="77"/>
      <c r="P120" s="77"/>
      <c r="Q120" s="77"/>
      <c r="R120" s="77"/>
      <c r="S120" s="77"/>
      <c r="T120" s="77"/>
    </row>
    <row r="121" spans="1:21">
      <c r="A121" s="1"/>
      <c r="B121" s="19"/>
      <c r="C121" s="19"/>
      <c r="D121" s="19"/>
      <c r="E121" s="19"/>
      <c r="F121" s="19"/>
      <c r="G121" s="19"/>
      <c r="H121" s="14"/>
      <c r="I121" s="14"/>
      <c r="K121" s="50"/>
      <c r="L121" s="50"/>
      <c r="M121" s="50"/>
      <c r="N121" s="50"/>
      <c r="O121" s="50"/>
      <c r="P121" s="50"/>
      <c r="Q121" s="50"/>
      <c r="R121" s="50"/>
      <c r="S121" s="50"/>
      <c r="T121" s="50"/>
      <c r="U121" s="8"/>
    </row>
    <row r="122" spans="1:21">
      <c r="A122" s="1"/>
      <c r="B122" s="19"/>
      <c r="C122" s="4"/>
      <c r="D122" s="4"/>
      <c r="F122" s="4"/>
      <c r="G122" s="4"/>
      <c r="H122" s="48"/>
      <c r="I122" s="48"/>
      <c r="J122" s="51" t="s">
        <v>25</v>
      </c>
      <c r="K122" s="51" t="s">
        <v>819</v>
      </c>
      <c r="L122" s="51" t="s">
        <v>820</v>
      </c>
      <c r="M122" s="51" t="s">
        <v>821</v>
      </c>
      <c r="N122" s="51" t="s">
        <v>822</v>
      </c>
      <c r="O122" s="51" t="s">
        <v>823</v>
      </c>
      <c r="P122" s="51" t="s">
        <v>824</v>
      </c>
      <c r="Q122" s="51" t="s">
        <v>825</v>
      </c>
      <c r="R122" s="51" t="s">
        <v>826</v>
      </c>
      <c r="S122" s="51" t="s">
        <v>827</v>
      </c>
      <c r="T122" s="51" t="s">
        <v>828</v>
      </c>
      <c r="U122" s="8"/>
    </row>
    <row r="123" spans="1:21">
      <c r="A123" s="1"/>
      <c r="B123" s="2"/>
      <c r="C123" s="4"/>
      <c r="D123" s="4"/>
      <c r="F123" s="4"/>
      <c r="G123" s="4"/>
      <c r="H123" s="48"/>
      <c r="I123" s="52" t="s">
        <v>146</v>
      </c>
      <c r="J123" s="53"/>
      <c r="K123" s="112" t="s">
        <v>27</v>
      </c>
      <c r="L123" s="112" t="s">
        <v>27</v>
      </c>
      <c r="M123" s="112" t="s">
        <v>27</v>
      </c>
      <c r="N123" s="112" t="s">
        <v>27</v>
      </c>
      <c r="O123" s="112" t="s">
        <v>27</v>
      </c>
      <c r="P123" s="112" t="s">
        <v>27</v>
      </c>
      <c r="Q123" s="112" t="s">
        <v>27</v>
      </c>
      <c r="R123" s="112" t="s">
        <v>27</v>
      </c>
      <c r="S123" s="112" t="s">
        <v>829</v>
      </c>
      <c r="T123" s="112" t="s">
        <v>829</v>
      </c>
      <c r="U123" s="8"/>
    </row>
    <row r="124" spans="1:21" s="57" customFormat="1" ht="57">
      <c r="A124" s="1"/>
      <c r="B124" s="102"/>
      <c r="C124" s="263" t="s">
        <v>128</v>
      </c>
      <c r="D124" s="298"/>
      <c r="E124" s="298"/>
      <c r="F124" s="298"/>
      <c r="G124" s="298"/>
      <c r="H124" s="264"/>
      <c r="I124" s="113" t="s">
        <v>809</v>
      </c>
      <c r="J124" s="103" t="s">
        <v>124</v>
      </c>
      <c r="K124" s="104"/>
      <c r="L124" s="104"/>
      <c r="M124" s="104"/>
      <c r="N124" s="104"/>
      <c r="O124" s="104"/>
      <c r="P124" s="104"/>
      <c r="Q124" s="104"/>
      <c r="R124" s="104"/>
      <c r="S124" s="104"/>
      <c r="T124" s="105"/>
    </row>
    <row r="125" spans="1:21" s="57" customFormat="1" ht="57">
      <c r="A125" s="1"/>
      <c r="B125" s="102"/>
      <c r="C125" s="263" t="s">
        <v>810</v>
      </c>
      <c r="D125" s="302"/>
      <c r="E125" s="302"/>
      <c r="F125" s="302"/>
      <c r="G125" s="302"/>
      <c r="H125" s="303"/>
      <c r="I125" s="113" t="s">
        <v>811</v>
      </c>
      <c r="J125" s="103" t="s">
        <v>533</v>
      </c>
      <c r="K125" s="108"/>
      <c r="L125" s="108"/>
      <c r="M125" s="108"/>
      <c r="N125" s="108"/>
      <c r="O125" s="108"/>
      <c r="P125" s="108"/>
      <c r="Q125" s="108"/>
      <c r="R125" s="108"/>
      <c r="S125" s="108"/>
      <c r="T125" s="109"/>
    </row>
    <row r="126" spans="1:21" s="61" customFormat="1">
      <c r="A126" s="1"/>
      <c r="B126" s="19"/>
      <c r="C126" s="19"/>
      <c r="D126" s="19"/>
      <c r="E126" s="19"/>
      <c r="F126" s="19"/>
      <c r="G126" s="19"/>
      <c r="H126" s="14"/>
      <c r="I126" s="14"/>
      <c r="J126" s="59"/>
      <c r="K126" s="50"/>
      <c r="L126" s="50"/>
      <c r="M126" s="50"/>
      <c r="N126" s="50"/>
      <c r="O126" s="50"/>
      <c r="P126" s="50"/>
      <c r="Q126" s="50"/>
      <c r="R126" s="50"/>
      <c r="S126" s="50"/>
      <c r="T126" s="50"/>
    </row>
    <row r="127" spans="1:21" s="57" customFormat="1">
      <c r="A127" s="1"/>
      <c r="B127" s="58"/>
      <c r="C127" s="47"/>
      <c r="D127" s="47"/>
      <c r="E127" s="47"/>
      <c r="F127" s="47"/>
      <c r="G127" s="47"/>
      <c r="H127" s="62"/>
      <c r="I127" s="62"/>
      <c r="J127" s="59"/>
      <c r="K127" s="63"/>
      <c r="L127" s="63"/>
      <c r="M127" s="63"/>
      <c r="N127" s="63"/>
      <c r="O127" s="63"/>
      <c r="P127" s="63"/>
      <c r="Q127" s="63"/>
      <c r="R127" s="63"/>
      <c r="S127" s="63"/>
      <c r="T127" s="63"/>
    </row>
    <row r="128" spans="1:21" s="61" customFormat="1">
      <c r="A128" s="1"/>
      <c r="B128" s="2"/>
      <c r="C128" s="4"/>
      <c r="D128" s="4"/>
      <c r="E128" s="4"/>
      <c r="F128" s="4"/>
      <c r="G128" s="4"/>
      <c r="H128" s="48"/>
      <c r="I128" s="48"/>
      <c r="J128" s="76"/>
      <c r="K128" s="77"/>
      <c r="L128" s="77"/>
      <c r="M128" s="77"/>
      <c r="N128" s="77"/>
      <c r="O128" s="77"/>
      <c r="P128" s="77"/>
      <c r="Q128" s="77"/>
      <c r="R128" s="77"/>
      <c r="S128" s="77"/>
      <c r="T128" s="77"/>
    </row>
    <row r="129" spans="1:21">
      <c r="A129" s="1"/>
      <c r="B129" s="19" t="s">
        <v>132</v>
      </c>
      <c r="C129" s="19"/>
      <c r="D129" s="19"/>
      <c r="E129" s="19"/>
      <c r="F129" s="19"/>
      <c r="G129" s="19"/>
      <c r="H129" s="14"/>
      <c r="I129" s="14"/>
      <c r="J129" s="114"/>
      <c r="K129" s="115"/>
      <c r="L129" s="115"/>
      <c r="M129" s="115"/>
      <c r="N129" s="115"/>
      <c r="O129" s="115"/>
      <c r="P129" s="115"/>
      <c r="Q129" s="115"/>
      <c r="R129" s="115"/>
      <c r="S129" s="115"/>
      <c r="T129" s="115"/>
      <c r="U129" s="8"/>
    </row>
    <row r="130" spans="1:21">
      <c r="A130" s="1"/>
      <c r="B130" s="19"/>
      <c r="C130" s="19"/>
      <c r="D130" s="19"/>
      <c r="E130" s="19"/>
      <c r="F130" s="19"/>
      <c r="G130" s="19"/>
      <c r="H130" s="14"/>
      <c r="I130" s="14"/>
      <c r="K130" s="50"/>
      <c r="L130" s="50"/>
      <c r="M130" s="50"/>
      <c r="N130" s="50"/>
      <c r="O130" s="50"/>
      <c r="P130" s="50"/>
      <c r="Q130" s="50"/>
      <c r="R130" s="50"/>
      <c r="S130" s="50"/>
      <c r="T130" s="50"/>
      <c r="U130" s="8"/>
    </row>
    <row r="131" spans="1:21">
      <c r="A131" s="1"/>
      <c r="B131" s="19"/>
      <c r="C131" s="4"/>
      <c r="D131" s="4"/>
      <c r="F131" s="4"/>
      <c r="G131" s="4"/>
      <c r="H131" s="48"/>
      <c r="I131" s="48"/>
      <c r="J131" s="51" t="s">
        <v>25</v>
      </c>
      <c r="K131" s="51" t="s">
        <v>819</v>
      </c>
      <c r="L131" s="51" t="s">
        <v>820</v>
      </c>
      <c r="M131" s="51" t="s">
        <v>821</v>
      </c>
      <c r="N131" s="51" t="s">
        <v>822</v>
      </c>
      <c r="O131" s="51" t="s">
        <v>823</v>
      </c>
      <c r="P131" s="51" t="s">
        <v>824</v>
      </c>
      <c r="Q131" s="51" t="s">
        <v>825</v>
      </c>
      <c r="R131" s="51" t="s">
        <v>826</v>
      </c>
      <c r="S131" s="51" t="s">
        <v>827</v>
      </c>
      <c r="T131" s="51" t="s">
        <v>828</v>
      </c>
      <c r="U131" s="8"/>
    </row>
    <row r="132" spans="1:21">
      <c r="A132" s="1"/>
      <c r="B132" s="2"/>
      <c r="C132" s="4"/>
      <c r="D132" s="4"/>
      <c r="F132" s="4"/>
      <c r="G132" s="4"/>
      <c r="H132" s="48"/>
      <c r="I132" s="52" t="s">
        <v>146</v>
      </c>
      <c r="J132" s="53"/>
      <c r="K132" s="54" t="s">
        <v>27</v>
      </c>
      <c r="L132" s="54" t="s">
        <v>27</v>
      </c>
      <c r="M132" s="54" t="s">
        <v>27</v>
      </c>
      <c r="N132" s="54" t="s">
        <v>27</v>
      </c>
      <c r="O132" s="54" t="s">
        <v>27</v>
      </c>
      <c r="P132" s="54" t="s">
        <v>27</v>
      </c>
      <c r="Q132" s="54" t="s">
        <v>27</v>
      </c>
      <c r="R132" s="54" t="s">
        <v>27</v>
      </c>
      <c r="S132" s="54" t="s">
        <v>829</v>
      </c>
      <c r="T132" s="54" t="s">
        <v>829</v>
      </c>
      <c r="U132" s="8"/>
    </row>
    <row r="133" spans="1:21" s="57" customFormat="1" ht="20.25" customHeight="1" thickBot="1">
      <c r="A133" s="1"/>
      <c r="B133" s="96"/>
      <c r="C133" s="292" t="s">
        <v>133</v>
      </c>
      <c r="D133" s="292"/>
      <c r="E133" s="292"/>
      <c r="F133" s="292"/>
      <c r="G133" s="281" t="s">
        <v>134</v>
      </c>
      <c r="H133" s="281"/>
      <c r="I133" s="289" t="s">
        <v>135</v>
      </c>
      <c r="J133" s="116">
        <v>313</v>
      </c>
      <c r="K133" s="117">
        <v>16</v>
      </c>
      <c r="L133" s="117">
        <v>24</v>
      </c>
      <c r="M133" s="117">
        <v>24</v>
      </c>
      <c r="N133" s="117">
        <v>24</v>
      </c>
      <c r="O133" s="117">
        <v>29</v>
      </c>
      <c r="P133" s="117">
        <v>26</v>
      </c>
      <c r="Q133" s="117">
        <v>24</v>
      </c>
      <c r="R133" s="117">
        <v>17</v>
      </c>
      <c r="S133" s="117">
        <v>0</v>
      </c>
      <c r="T133" s="117">
        <v>0</v>
      </c>
    </row>
    <row r="134" spans="1:21" s="57" customFormat="1" ht="20.25" customHeight="1" thickBot="1">
      <c r="A134" s="1"/>
      <c r="B134" s="96"/>
      <c r="C134" s="294"/>
      <c r="D134" s="294"/>
      <c r="E134" s="294"/>
      <c r="F134" s="294"/>
      <c r="G134" s="292" t="s">
        <v>136</v>
      </c>
      <c r="H134" s="293"/>
      <c r="I134" s="290"/>
      <c r="J134" s="118">
        <v>0.5</v>
      </c>
      <c r="K134" s="119">
        <v>0</v>
      </c>
      <c r="L134" s="119">
        <v>0</v>
      </c>
      <c r="M134" s="119">
        <v>0</v>
      </c>
      <c r="N134" s="119">
        <v>0</v>
      </c>
      <c r="O134" s="119">
        <v>0</v>
      </c>
      <c r="P134" s="119">
        <v>0</v>
      </c>
      <c r="Q134" s="119">
        <v>0</v>
      </c>
      <c r="R134" s="119">
        <v>0</v>
      </c>
      <c r="S134" s="119">
        <v>0</v>
      </c>
      <c r="T134" s="119">
        <v>0</v>
      </c>
    </row>
    <row r="135" spans="1:21" s="57" customFormat="1" ht="20.25" customHeight="1" thickBot="1">
      <c r="A135" s="1"/>
      <c r="B135" s="96"/>
      <c r="C135" s="294" t="s">
        <v>137</v>
      </c>
      <c r="D135" s="295"/>
      <c r="E135" s="295"/>
      <c r="F135" s="295"/>
      <c r="G135" s="296" t="s">
        <v>134</v>
      </c>
      <c r="H135" s="297"/>
      <c r="I135" s="290"/>
      <c r="J135" s="120">
        <v>35</v>
      </c>
      <c r="K135" s="121">
        <v>2</v>
      </c>
      <c r="L135" s="121">
        <v>2</v>
      </c>
      <c r="M135" s="121">
        <v>1</v>
      </c>
      <c r="N135" s="121">
        <v>2</v>
      </c>
      <c r="O135" s="121">
        <v>3</v>
      </c>
      <c r="P135" s="121">
        <v>2</v>
      </c>
      <c r="Q135" s="121">
        <v>2</v>
      </c>
      <c r="R135" s="121">
        <v>1</v>
      </c>
      <c r="S135" s="121">
        <v>0</v>
      </c>
      <c r="T135" s="121">
        <v>0</v>
      </c>
    </row>
    <row r="136" spans="1:21" s="57" customFormat="1" ht="20.25" customHeight="1" thickBot="1">
      <c r="A136" s="1"/>
      <c r="B136" s="96"/>
      <c r="C136" s="295"/>
      <c r="D136" s="295"/>
      <c r="E136" s="295"/>
      <c r="F136" s="295"/>
      <c r="G136" s="292" t="s">
        <v>136</v>
      </c>
      <c r="H136" s="293"/>
      <c r="I136" s="290"/>
      <c r="J136" s="118">
        <v>0</v>
      </c>
      <c r="K136" s="119">
        <v>0</v>
      </c>
      <c r="L136" s="119">
        <v>0</v>
      </c>
      <c r="M136" s="119">
        <v>0</v>
      </c>
      <c r="N136" s="119">
        <v>0</v>
      </c>
      <c r="O136" s="119">
        <v>0</v>
      </c>
      <c r="P136" s="119">
        <v>0</v>
      </c>
      <c r="Q136" s="119">
        <v>0</v>
      </c>
      <c r="R136" s="119">
        <v>0</v>
      </c>
      <c r="S136" s="119">
        <v>0</v>
      </c>
      <c r="T136" s="119">
        <v>0</v>
      </c>
    </row>
    <row r="137" spans="1:21" s="57" customFormat="1" ht="20.25" customHeight="1" thickBot="1">
      <c r="A137" s="1"/>
      <c r="B137" s="96"/>
      <c r="C137" s="294" t="s">
        <v>138</v>
      </c>
      <c r="D137" s="295"/>
      <c r="E137" s="295"/>
      <c r="F137" s="295"/>
      <c r="G137" s="296" t="s">
        <v>134</v>
      </c>
      <c r="H137" s="297"/>
      <c r="I137" s="290"/>
      <c r="J137" s="120">
        <v>28</v>
      </c>
      <c r="K137" s="121">
        <v>0</v>
      </c>
      <c r="L137" s="121">
        <v>4</v>
      </c>
      <c r="M137" s="121">
        <v>4</v>
      </c>
      <c r="N137" s="121">
        <v>4</v>
      </c>
      <c r="O137" s="121">
        <v>2</v>
      </c>
      <c r="P137" s="121">
        <v>3</v>
      </c>
      <c r="Q137" s="121">
        <v>5</v>
      </c>
      <c r="R137" s="121">
        <v>0</v>
      </c>
      <c r="S137" s="121">
        <v>0</v>
      </c>
      <c r="T137" s="121">
        <v>0</v>
      </c>
    </row>
    <row r="138" spans="1:21" s="57" customFormat="1" ht="20.25" customHeight="1" thickBot="1">
      <c r="A138" s="1"/>
      <c r="B138" s="96"/>
      <c r="C138" s="295"/>
      <c r="D138" s="295"/>
      <c r="E138" s="295"/>
      <c r="F138" s="295"/>
      <c r="G138" s="292" t="s">
        <v>136</v>
      </c>
      <c r="H138" s="293"/>
      <c r="I138" s="290"/>
      <c r="J138" s="118">
        <v>6.5</v>
      </c>
      <c r="K138" s="119">
        <v>0.7</v>
      </c>
      <c r="L138" s="119">
        <v>0</v>
      </c>
      <c r="M138" s="119">
        <v>0</v>
      </c>
      <c r="N138" s="119">
        <v>0.6</v>
      </c>
      <c r="O138" s="119">
        <v>0.7</v>
      </c>
      <c r="P138" s="119">
        <v>0.7</v>
      </c>
      <c r="Q138" s="119">
        <v>0</v>
      </c>
      <c r="R138" s="119">
        <v>2.6</v>
      </c>
      <c r="S138" s="119">
        <v>0</v>
      </c>
      <c r="T138" s="119">
        <v>0</v>
      </c>
    </row>
    <row r="139" spans="1:21" s="57" customFormat="1" ht="20.25" customHeight="1" thickBot="1">
      <c r="A139" s="1"/>
      <c r="B139" s="96"/>
      <c r="C139" s="294" t="s">
        <v>139</v>
      </c>
      <c r="D139" s="295"/>
      <c r="E139" s="295"/>
      <c r="F139" s="295"/>
      <c r="G139" s="296" t="s">
        <v>134</v>
      </c>
      <c r="H139" s="297"/>
      <c r="I139" s="290"/>
      <c r="J139" s="120">
        <v>17</v>
      </c>
      <c r="K139" s="121">
        <v>14</v>
      </c>
      <c r="L139" s="121">
        <v>0</v>
      </c>
      <c r="M139" s="121">
        <v>0</v>
      </c>
      <c r="N139" s="121">
        <v>0</v>
      </c>
      <c r="O139" s="121">
        <v>0</v>
      </c>
      <c r="P139" s="121">
        <v>0</v>
      </c>
      <c r="Q139" s="121">
        <v>0</v>
      </c>
      <c r="R139" s="121">
        <v>0</v>
      </c>
      <c r="S139" s="121">
        <v>0</v>
      </c>
      <c r="T139" s="121">
        <v>0</v>
      </c>
    </row>
    <row r="140" spans="1:21" s="57" customFormat="1" ht="20.25" customHeight="1" thickBot="1">
      <c r="A140" s="1"/>
      <c r="B140" s="58"/>
      <c r="C140" s="295"/>
      <c r="D140" s="295"/>
      <c r="E140" s="295"/>
      <c r="F140" s="295"/>
      <c r="G140" s="292" t="s">
        <v>136</v>
      </c>
      <c r="H140" s="293"/>
      <c r="I140" s="290"/>
      <c r="J140" s="118">
        <v>0.5</v>
      </c>
      <c r="K140" s="119">
        <v>0</v>
      </c>
      <c r="L140" s="119">
        <v>0</v>
      </c>
      <c r="M140" s="119">
        <v>0</v>
      </c>
      <c r="N140" s="119">
        <v>0</v>
      </c>
      <c r="O140" s="119">
        <v>0</v>
      </c>
      <c r="P140" s="119">
        <v>0</v>
      </c>
      <c r="Q140" s="119">
        <v>0</v>
      </c>
      <c r="R140" s="119">
        <v>0</v>
      </c>
      <c r="S140" s="119">
        <v>0</v>
      </c>
      <c r="T140" s="119">
        <v>0</v>
      </c>
    </row>
    <row r="141" spans="1:21" s="57" customFormat="1" ht="20.25" customHeight="1" thickBot="1">
      <c r="A141" s="1"/>
      <c r="B141" s="58"/>
      <c r="C141" s="294" t="s">
        <v>140</v>
      </c>
      <c r="D141" s="295"/>
      <c r="E141" s="295"/>
      <c r="F141" s="295"/>
      <c r="G141" s="296" t="s">
        <v>134</v>
      </c>
      <c r="H141" s="297"/>
      <c r="I141" s="290"/>
      <c r="J141" s="120">
        <v>10</v>
      </c>
      <c r="K141" s="121">
        <v>0</v>
      </c>
      <c r="L141" s="121">
        <v>0</v>
      </c>
      <c r="M141" s="121">
        <v>0</v>
      </c>
      <c r="N141" s="121">
        <v>0</v>
      </c>
      <c r="O141" s="121">
        <v>0</v>
      </c>
      <c r="P141" s="121">
        <v>0</v>
      </c>
      <c r="Q141" s="121">
        <v>0</v>
      </c>
      <c r="R141" s="121">
        <v>0</v>
      </c>
      <c r="S141" s="121">
        <v>0</v>
      </c>
      <c r="T141" s="121">
        <v>0</v>
      </c>
    </row>
    <row r="142" spans="1:21" s="57" customFormat="1" ht="20.25" customHeight="1" thickBot="1">
      <c r="A142" s="1"/>
      <c r="B142" s="58"/>
      <c r="C142" s="295"/>
      <c r="D142" s="295"/>
      <c r="E142" s="295"/>
      <c r="F142" s="295"/>
      <c r="G142" s="292" t="s">
        <v>136</v>
      </c>
      <c r="H142" s="293"/>
      <c r="I142" s="290"/>
      <c r="J142" s="118">
        <v>0</v>
      </c>
      <c r="K142" s="119">
        <v>0</v>
      </c>
      <c r="L142" s="119">
        <v>0</v>
      </c>
      <c r="M142" s="119">
        <v>0</v>
      </c>
      <c r="N142" s="119">
        <v>0</v>
      </c>
      <c r="O142" s="119">
        <v>0</v>
      </c>
      <c r="P142" s="119">
        <v>0</v>
      </c>
      <c r="Q142" s="119">
        <v>0</v>
      </c>
      <c r="R142" s="119">
        <v>0</v>
      </c>
      <c r="S142" s="119">
        <v>0</v>
      </c>
      <c r="T142" s="119">
        <v>0</v>
      </c>
    </row>
    <row r="143" spans="1:21" s="57" customFormat="1" ht="20.25" customHeight="1" thickBot="1">
      <c r="A143" s="1"/>
      <c r="B143" s="58"/>
      <c r="C143" s="294" t="s">
        <v>141</v>
      </c>
      <c r="D143" s="295"/>
      <c r="E143" s="295"/>
      <c r="F143" s="295"/>
      <c r="G143" s="296" t="s">
        <v>134</v>
      </c>
      <c r="H143" s="297"/>
      <c r="I143" s="290"/>
      <c r="J143" s="120">
        <v>5</v>
      </c>
      <c r="K143" s="121">
        <v>0</v>
      </c>
      <c r="L143" s="121">
        <v>0</v>
      </c>
      <c r="M143" s="121">
        <v>0</v>
      </c>
      <c r="N143" s="121">
        <v>0</v>
      </c>
      <c r="O143" s="121">
        <v>0</v>
      </c>
      <c r="P143" s="121">
        <v>0</v>
      </c>
      <c r="Q143" s="121">
        <v>0</v>
      </c>
      <c r="R143" s="121">
        <v>0</v>
      </c>
      <c r="S143" s="121">
        <v>0</v>
      </c>
      <c r="T143" s="121">
        <v>0</v>
      </c>
    </row>
    <row r="144" spans="1:21" s="57" customFormat="1" ht="20.25" customHeight="1" thickBot="1">
      <c r="A144" s="1"/>
      <c r="B144" s="58"/>
      <c r="C144" s="295"/>
      <c r="D144" s="295"/>
      <c r="E144" s="295"/>
      <c r="F144" s="295"/>
      <c r="G144" s="292" t="s">
        <v>136</v>
      </c>
      <c r="H144" s="293"/>
      <c r="I144" s="290"/>
      <c r="J144" s="118">
        <v>0</v>
      </c>
      <c r="K144" s="119">
        <v>0</v>
      </c>
      <c r="L144" s="119">
        <v>0</v>
      </c>
      <c r="M144" s="119">
        <v>0</v>
      </c>
      <c r="N144" s="119">
        <v>0</v>
      </c>
      <c r="O144" s="119">
        <v>0</v>
      </c>
      <c r="P144" s="119">
        <v>0</v>
      </c>
      <c r="Q144" s="119">
        <v>0</v>
      </c>
      <c r="R144" s="119">
        <v>0</v>
      </c>
      <c r="S144" s="119">
        <v>0</v>
      </c>
      <c r="T144" s="119">
        <v>0</v>
      </c>
    </row>
    <row r="145" spans="1:21" s="57" customFormat="1" ht="20.25" customHeight="1" thickBot="1">
      <c r="A145" s="1"/>
      <c r="B145" s="58"/>
      <c r="C145" s="294" t="s">
        <v>142</v>
      </c>
      <c r="D145" s="295"/>
      <c r="E145" s="295"/>
      <c r="F145" s="295"/>
      <c r="G145" s="296" t="s">
        <v>134</v>
      </c>
      <c r="H145" s="297"/>
      <c r="I145" s="290"/>
      <c r="J145" s="120">
        <v>4</v>
      </c>
      <c r="K145" s="121">
        <v>0</v>
      </c>
      <c r="L145" s="121">
        <v>0</v>
      </c>
      <c r="M145" s="121">
        <v>0</v>
      </c>
      <c r="N145" s="121">
        <v>0</v>
      </c>
      <c r="O145" s="121">
        <v>0</v>
      </c>
      <c r="P145" s="121">
        <v>0</v>
      </c>
      <c r="Q145" s="121">
        <v>0</v>
      </c>
      <c r="R145" s="121">
        <v>0</v>
      </c>
      <c r="S145" s="121">
        <v>0</v>
      </c>
      <c r="T145" s="121">
        <v>0</v>
      </c>
    </row>
    <row r="146" spans="1:21" s="57" customFormat="1" ht="20.25" customHeight="1" thickBot="1">
      <c r="A146" s="1"/>
      <c r="B146" s="58"/>
      <c r="C146" s="295"/>
      <c r="D146" s="295"/>
      <c r="E146" s="295"/>
      <c r="F146" s="295"/>
      <c r="G146" s="292" t="s">
        <v>136</v>
      </c>
      <c r="H146" s="293"/>
      <c r="I146" s="290"/>
      <c r="J146" s="118">
        <v>0</v>
      </c>
      <c r="K146" s="119">
        <v>0</v>
      </c>
      <c r="L146" s="119">
        <v>0</v>
      </c>
      <c r="M146" s="119">
        <v>0</v>
      </c>
      <c r="N146" s="119">
        <v>0</v>
      </c>
      <c r="O146" s="119">
        <v>0</v>
      </c>
      <c r="P146" s="119">
        <v>0</v>
      </c>
      <c r="Q146" s="119">
        <v>0</v>
      </c>
      <c r="R146" s="119">
        <v>0</v>
      </c>
      <c r="S146" s="119">
        <v>0</v>
      </c>
      <c r="T146" s="119">
        <v>0</v>
      </c>
    </row>
    <row r="147" spans="1:21" s="57" customFormat="1" ht="20.25" customHeight="1" thickBot="1">
      <c r="A147" s="1"/>
      <c r="B147" s="58"/>
      <c r="C147" s="294" t="s">
        <v>143</v>
      </c>
      <c r="D147" s="295"/>
      <c r="E147" s="295"/>
      <c r="F147" s="295"/>
      <c r="G147" s="296" t="s">
        <v>134</v>
      </c>
      <c r="H147" s="297"/>
      <c r="I147" s="290"/>
      <c r="J147" s="120">
        <v>14</v>
      </c>
      <c r="K147" s="121">
        <v>0</v>
      </c>
      <c r="L147" s="121">
        <v>0</v>
      </c>
      <c r="M147" s="121">
        <v>1</v>
      </c>
      <c r="N147" s="121">
        <v>1</v>
      </c>
      <c r="O147" s="121">
        <v>0</v>
      </c>
      <c r="P147" s="121">
        <v>1</v>
      </c>
      <c r="Q147" s="121">
        <v>1</v>
      </c>
      <c r="R147" s="121">
        <v>0</v>
      </c>
      <c r="S147" s="121">
        <v>0</v>
      </c>
      <c r="T147" s="121">
        <v>0</v>
      </c>
    </row>
    <row r="148" spans="1:21" s="57" customFormat="1" ht="20.25" customHeight="1" thickBot="1">
      <c r="A148" s="1"/>
      <c r="B148" s="58"/>
      <c r="C148" s="295"/>
      <c r="D148" s="295"/>
      <c r="E148" s="295"/>
      <c r="F148" s="295"/>
      <c r="G148" s="292" t="s">
        <v>136</v>
      </c>
      <c r="H148" s="293"/>
      <c r="I148" s="290"/>
      <c r="J148" s="118">
        <v>0</v>
      </c>
      <c r="K148" s="119">
        <v>0</v>
      </c>
      <c r="L148" s="119">
        <v>0</v>
      </c>
      <c r="M148" s="119">
        <v>0</v>
      </c>
      <c r="N148" s="119">
        <v>0</v>
      </c>
      <c r="O148" s="119">
        <v>0</v>
      </c>
      <c r="P148" s="119">
        <v>0</v>
      </c>
      <c r="Q148" s="119">
        <v>0</v>
      </c>
      <c r="R148" s="119">
        <v>0</v>
      </c>
      <c r="S148" s="119">
        <v>0</v>
      </c>
      <c r="T148" s="119">
        <v>0</v>
      </c>
    </row>
    <row r="149" spans="1:21" s="57" customFormat="1" ht="20.25" customHeight="1" thickBot="1">
      <c r="A149" s="1"/>
      <c r="B149" s="58"/>
      <c r="C149" s="294" t="s">
        <v>144</v>
      </c>
      <c r="D149" s="295"/>
      <c r="E149" s="295"/>
      <c r="F149" s="295"/>
      <c r="G149" s="296" t="s">
        <v>134</v>
      </c>
      <c r="H149" s="297"/>
      <c r="I149" s="290"/>
      <c r="J149" s="120">
        <v>6</v>
      </c>
      <c r="K149" s="121">
        <v>0</v>
      </c>
      <c r="L149" s="121">
        <v>0</v>
      </c>
      <c r="M149" s="121">
        <v>0</v>
      </c>
      <c r="N149" s="121">
        <v>0</v>
      </c>
      <c r="O149" s="121">
        <v>0</v>
      </c>
      <c r="P149" s="121">
        <v>0</v>
      </c>
      <c r="Q149" s="121">
        <v>0</v>
      </c>
      <c r="R149" s="121">
        <v>0</v>
      </c>
      <c r="S149" s="121">
        <v>0</v>
      </c>
      <c r="T149" s="121">
        <v>0</v>
      </c>
    </row>
    <row r="150" spans="1:21" s="57" customFormat="1" ht="20.25" customHeight="1">
      <c r="A150" s="1"/>
      <c r="B150" s="58"/>
      <c r="C150" s="304"/>
      <c r="D150" s="304"/>
      <c r="E150" s="304"/>
      <c r="F150" s="304"/>
      <c r="G150" s="281" t="s">
        <v>136</v>
      </c>
      <c r="H150" s="282"/>
      <c r="I150" s="291"/>
      <c r="J150" s="122">
        <v>0</v>
      </c>
      <c r="K150" s="123">
        <v>0</v>
      </c>
      <c r="L150" s="123">
        <v>0</v>
      </c>
      <c r="M150" s="123">
        <v>0</v>
      </c>
      <c r="N150" s="123">
        <v>0</v>
      </c>
      <c r="O150" s="123">
        <v>0</v>
      </c>
      <c r="P150" s="123">
        <v>0</v>
      </c>
      <c r="Q150" s="123">
        <v>0</v>
      </c>
      <c r="R150" s="123">
        <v>0</v>
      </c>
      <c r="S150" s="123">
        <v>0</v>
      </c>
      <c r="T150" s="123">
        <v>0</v>
      </c>
    </row>
    <row r="151" spans="1:21" s="61" customFormat="1">
      <c r="A151" s="1"/>
      <c r="B151" s="19"/>
      <c r="C151" s="19"/>
      <c r="D151" s="19"/>
      <c r="E151" s="19"/>
      <c r="F151" s="19"/>
      <c r="G151" s="19"/>
      <c r="H151" s="14"/>
      <c r="I151" s="14"/>
      <c r="J151" s="59"/>
      <c r="K151" s="60"/>
      <c r="L151" s="60"/>
      <c r="M151" s="60"/>
      <c r="N151" s="60"/>
      <c r="O151" s="60"/>
      <c r="P151" s="60"/>
      <c r="Q151" s="60"/>
      <c r="R151" s="60"/>
      <c r="S151" s="60"/>
      <c r="T151" s="60"/>
      <c r="U151" s="60"/>
    </row>
    <row r="152" spans="1:21">
      <c r="A152" s="1"/>
      <c r="B152" s="19"/>
      <c r="C152" s="19"/>
      <c r="D152" s="19"/>
      <c r="E152" s="19"/>
      <c r="F152" s="19"/>
      <c r="G152" s="19"/>
      <c r="H152" s="14"/>
      <c r="I152" s="14"/>
      <c r="K152" s="50"/>
      <c r="L152" s="88"/>
      <c r="M152" s="88"/>
      <c r="N152" s="50"/>
      <c r="O152" s="50"/>
      <c r="P152" s="50"/>
      <c r="Q152" s="50"/>
      <c r="R152" s="50"/>
      <c r="S152" s="50"/>
      <c r="T152" s="50"/>
      <c r="U152" s="50"/>
    </row>
    <row r="153" spans="1:21" ht="17.25" customHeight="1">
      <c r="A153" s="1"/>
      <c r="B153" s="19"/>
      <c r="C153" s="4"/>
      <c r="D153" s="4"/>
      <c r="F153" s="4"/>
      <c r="G153" s="4"/>
      <c r="H153" s="48"/>
      <c r="I153" s="48"/>
      <c r="J153" s="51" t="s">
        <v>25</v>
      </c>
      <c r="K153" s="305" t="s">
        <v>145</v>
      </c>
      <c r="L153" s="305"/>
      <c r="M153" s="305"/>
      <c r="N153" s="115"/>
      <c r="O153" s="115"/>
      <c r="P153" s="115"/>
      <c r="Q153" s="115"/>
      <c r="R153" s="115"/>
      <c r="S153" s="115"/>
      <c r="T153" s="115"/>
      <c r="U153" s="115"/>
    </row>
    <row r="154" spans="1:21">
      <c r="A154" s="1"/>
      <c r="B154" s="2"/>
      <c r="C154" s="4"/>
      <c r="D154" s="4"/>
      <c r="F154" s="4"/>
      <c r="G154" s="4"/>
      <c r="H154" s="48"/>
      <c r="I154" s="52" t="s">
        <v>146</v>
      </c>
      <c r="J154" s="53"/>
      <c r="K154" s="124" t="s">
        <v>147</v>
      </c>
      <c r="L154" s="124" t="s">
        <v>148</v>
      </c>
      <c r="M154" s="124" t="s">
        <v>149</v>
      </c>
      <c r="N154" s="115"/>
      <c r="O154" s="115"/>
      <c r="P154" s="115"/>
      <c r="Q154" s="115"/>
      <c r="R154" s="115"/>
      <c r="S154" s="115"/>
      <c r="T154" s="115"/>
      <c r="U154" s="8"/>
    </row>
    <row r="155" spans="1:21" s="57" customFormat="1" ht="20.25" customHeight="1">
      <c r="A155" s="1"/>
      <c r="B155" s="96"/>
      <c r="C155" s="281" t="s">
        <v>133</v>
      </c>
      <c r="D155" s="281"/>
      <c r="E155" s="281"/>
      <c r="F155" s="281"/>
      <c r="G155" s="281" t="s">
        <v>134</v>
      </c>
      <c r="H155" s="281"/>
      <c r="I155" s="289"/>
      <c r="J155" s="125"/>
      <c r="K155" s="117">
        <v>18</v>
      </c>
      <c r="L155" s="117">
        <v>51</v>
      </c>
      <c r="M155" s="117">
        <v>60</v>
      </c>
      <c r="N155" s="115"/>
      <c r="O155" s="115"/>
      <c r="P155" s="115"/>
      <c r="Q155" s="115"/>
      <c r="R155" s="115"/>
      <c r="S155" s="115"/>
      <c r="T155" s="115"/>
    </row>
    <row r="156" spans="1:21" s="57" customFormat="1" ht="20.25" customHeight="1" thickBot="1">
      <c r="A156" s="1"/>
      <c r="B156" s="96"/>
      <c r="C156" s="292"/>
      <c r="D156" s="292"/>
      <c r="E156" s="292"/>
      <c r="F156" s="292"/>
      <c r="G156" s="292" t="s">
        <v>136</v>
      </c>
      <c r="H156" s="293"/>
      <c r="I156" s="290"/>
      <c r="J156" s="126"/>
      <c r="K156" s="119">
        <v>0</v>
      </c>
      <c r="L156" s="119">
        <v>0.5</v>
      </c>
      <c r="M156" s="119">
        <v>0</v>
      </c>
      <c r="N156" s="115"/>
      <c r="O156" s="115"/>
      <c r="P156" s="115"/>
      <c r="Q156" s="115"/>
      <c r="R156" s="115"/>
      <c r="S156" s="115"/>
      <c r="T156" s="115"/>
    </row>
    <row r="157" spans="1:21" s="57" customFormat="1" ht="20.25" customHeight="1">
      <c r="A157" s="1"/>
      <c r="B157" s="96"/>
      <c r="C157" s="306" t="s">
        <v>137</v>
      </c>
      <c r="D157" s="304"/>
      <c r="E157" s="304"/>
      <c r="F157" s="304"/>
      <c r="G157" s="296" t="s">
        <v>134</v>
      </c>
      <c r="H157" s="297"/>
      <c r="I157" s="290"/>
      <c r="J157" s="126"/>
      <c r="K157" s="121">
        <v>1</v>
      </c>
      <c r="L157" s="121">
        <v>14</v>
      </c>
      <c r="M157" s="121">
        <v>5</v>
      </c>
      <c r="N157" s="115"/>
      <c r="O157" s="115"/>
      <c r="P157" s="115"/>
      <c r="Q157" s="115"/>
      <c r="R157" s="115"/>
      <c r="S157" s="115"/>
      <c r="T157" s="115"/>
    </row>
    <row r="158" spans="1:21" s="57" customFormat="1" ht="20.25" customHeight="1" thickBot="1">
      <c r="A158" s="1"/>
      <c r="B158" s="96"/>
      <c r="C158" s="293"/>
      <c r="D158" s="293"/>
      <c r="E158" s="293"/>
      <c r="F158" s="293"/>
      <c r="G158" s="292" t="s">
        <v>136</v>
      </c>
      <c r="H158" s="293"/>
      <c r="I158" s="290"/>
      <c r="J158" s="126"/>
      <c r="K158" s="119">
        <v>0</v>
      </c>
      <c r="L158" s="119">
        <v>0</v>
      </c>
      <c r="M158" s="119">
        <v>0</v>
      </c>
      <c r="N158" s="115"/>
      <c r="O158" s="115"/>
      <c r="P158" s="115"/>
      <c r="Q158" s="115"/>
      <c r="R158" s="115"/>
      <c r="S158" s="115"/>
      <c r="T158" s="115"/>
    </row>
    <row r="159" spans="1:21" s="57" customFormat="1" ht="20.25" customHeight="1">
      <c r="A159" s="1"/>
      <c r="B159" s="96"/>
      <c r="C159" s="306" t="s">
        <v>138</v>
      </c>
      <c r="D159" s="304"/>
      <c r="E159" s="304"/>
      <c r="F159" s="304"/>
      <c r="G159" s="296" t="s">
        <v>134</v>
      </c>
      <c r="H159" s="297"/>
      <c r="I159" s="290"/>
      <c r="J159" s="126"/>
      <c r="K159" s="121">
        <v>2</v>
      </c>
      <c r="L159" s="121">
        <v>1</v>
      </c>
      <c r="M159" s="121">
        <v>3</v>
      </c>
      <c r="N159" s="115"/>
      <c r="O159" s="115"/>
      <c r="P159" s="115"/>
      <c r="Q159" s="115"/>
      <c r="R159" s="115"/>
      <c r="S159" s="115"/>
      <c r="T159" s="115"/>
    </row>
    <row r="160" spans="1:21" s="57" customFormat="1" ht="20.25" customHeight="1" thickBot="1">
      <c r="A160" s="1"/>
      <c r="B160" s="96"/>
      <c r="C160" s="293"/>
      <c r="D160" s="293"/>
      <c r="E160" s="293"/>
      <c r="F160" s="293"/>
      <c r="G160" s="292" t="s">
        <v>136</v>
      </c>
      <c r="H160" s="293"/>
      <c r="I160" s="290"/>
      <c r="J160" s="126"/>
      <c r="K160" s="119">
        <v>0</v>
      </c>
      <c r="L160" s="119">
        <v>0</v>
      </c>
      <c r="M160" s="119">
        <v>1.2</v>
      </c>
      <c r="N160" s="115"/>
      <c r="O160" s="115"/>
      <c r="P160" s="115"/>
      <c r="Q160" s="115"/>
      <c r="R160" s="115"/>
      <c r="S160" s="115"/>
      <c r="T160" s="115"/>
    </row>
    <row r="161" spans="1:21" s="57" customFormat="1" ht="20.25" customHeight="1" thickBot="1">
      <c r="A161" s="1"/>
      <c r="B161" s="96"/>
      <c r="C161" s="294" t="s">
        <v>139</v>
      </c>
      <c r="D161" s="295"/>
      <c r="E161" s="295"/>
      <c r="F161" s="295"/>
      <c r="G161" s="296" t="s">
        <v>134</v>
      </c>
      <c r="H161" s="297"/>
      <c r="I161" s="290"/>
      <c r="J161" s="126"/>
      <c r="K161" s="121">
        <v>0</v>
      </c>
      <c r="L161" s="121">
        <v>2</v>
      </c>
      <c r="M161" s="121">
        <v>1</v>
      </c>
      <c r="N161" s="115"/>
      <c r="O161" s="115"/>
      <c r="P161" s="115"/>
      <c r="Q161" s="115"/>
      <c r="R161" s="115"/>
      <c r="S161" s="115"/>
      <c r="T161" s="115"/>
    </row>
    <row r="162" spans="1:21" s="57" customFormat="1" ht="20.25" customHeight="1" thickBot="1">
      <c r="A162" s="1"/>
      <c r="B162" s="58"/>
      <c r="C162" s="295"/>
      <c r="D162" s="295"/>
      <c r="E162" s="295"/>
      <c r="F162" s="295"/>
      <c r="G162" s="292" t="s">
        <v>136</v>
      </c>
      <c r="H162" s="293"/>
      <c r="I162" s="290"/>
      <c r="J162" s="126"/>
      <c r="K162" s="119">
        <v>0</v>
      </c>
      <c r="L162" s="119">
        <v>0.5</v>
      </c>
      <c r="M162" s="119">
        <v>0</v>
      </c>
      <c r="N162" s="115"/>
      <c r="O162" s="115"/>
      <c r="P162" s="115"/>
      <c r="Q162" s="115"/>
      <c r="R162" s="115"/>
      <c r="S162" s="115"/>
      <c r="T162" s="115"/>
    </row>
    <row r="163" spans="1:21" s="57" customFormat="1" ht="20.25" customHeight="1" thickBot="1">
      <c r="A163" s="1"/>
      <c r="B163" s="58"/>
      <c r="C163" s="294" t="s">
        <v>140</v>
      </c>
      <c r="D163" s="295"/>
      <c r="E163" s="295"/>
      <c r="F163" s="295"/>
      <c r="G163" s="296" t="s">
        <v>134</v>
      </c>
      <c r="H163" s="297"/>
      <c r="I163" s="290"/>
      <c r="J163" s="126"/>
      <c r="K163" s="121">
        <v>0</v>
      </c>
      <c r="L163" s="121">
        <v>0</v>
      </c>
      <c r="M163" s="121">
        <v>10</v>
      </c>
      <c r="N163" s="115"/>
      <c r="O163" s="115"/>
      <c r="P163" s="115"/>
      <c r="Q163" s="115"/>
      <c r="R163" s="115"/>
      <c r="S163" s="115"/>
      <c r="T163" s="115"/>
    </row>
    <row r="164" spans="1:21" s="57" customFormat="1" ht="20.25" customHeight="1" thickBot="1">
      <c r="A164" s="1"/>
      <c r="B164" s="58"/>
      <c r="C164" s="295"/>
      <c r="D164" s="295"/>
      <c r="E164" s="295"/>
      <c r="F164" s="295"/>
      <c r="G164" s="292" t="s">
        <v>136</v>
      </c>
      <c r="H164" s="293"/>
      <c r="I164" s="290"/>
      <c r="J164" s="126"/>
      <c r="K164" s="119">
        <v>0</v>
      </c>
      <c r="L164" s="119">
        <v>0</v>
      </c>
      <c r="M164" s="119">
        <v>0</v>
      </c>
      <c r="N164" s="115"/>
      <c r="O164" s="115"/>
      <c r="P164" s="115"/>
      <c r="Q164" s="115"/>
      <c r="R164" s="115"/>
      <c r="S164" s="115"/>
      <c r="T164" s="115"/>
    </row>
    <row r="165" spans="1:21" s="57" customFormat="1" ht="20.25" customHeight="1" thickBot="1">
      <c r="A165" s="1"/>
      <c r="B165" s="58"/>
      <c r="C165" s="294" t="s">
        <v>141</v>
      </c>
      <c r="D165" s="295"/>
      <c r="E165" s="295"/>
      <c r="F165" s="295"/>
      <c r="G165" s="296" t="s">
        <v>134</v>
      </c>
      <c r="H165" s="297"/>
      <c r="I165" s="290"/>
      <c r="J165" s="126"/>
      <c r="K165" s="121">
        <v>0</v>
      </c>
      <c r="L165" s="121">
        <v>0</v>
      </c>
      <c r="M165" s="121">
        <v>5</v>
      </c>
      <c r="N165" s="115"/>
      <c r="O165" s="115"/>
      <c r="P165" s="115"/>
      <c r="Q165" s="115"/>
      <c r="R165" s="115"/>
      <c r="S165" s="115"/>
      <c r="T165" s="115"/>
    </row>
    <row r="166" spans="1:21" s="57" customFormat="1" ht="20.25" customHeight="1" thickBot="1">
      <c r="A166" s="1"/>
      <c r="B166" s="58"/>
      <c r="C166" s="295"/>
      <c r="D166" s="295"/>
      <c r="E166" s="295"/>
      <c r="F166" s="295"/>
      <c r="G166" s="292" t="s">
        <v>136</v>
      </c>
      <c r="H166" s="293"/>
      <c r="I166" s="290"/>
      <c r="J166" s="126"/>
      <c r="K166" s="119">
        <v>0</v>
      </c>
      <c r="L166" s="119">
        <v>0</v>
      </c>
      <c r="M166" s="119">
        <v>0</v>
      </c>
      <c r="N166" s="115"/>
      <c r="O166" s="115"/>
      <c r="P166" s="115"/>
      <c r="Q166" s="115"/>
      <c r="R166" s="115"/>
      <c r="S166" s="115"/>
      <c r="T166" s="115"/>
    </row>
    <row r="167" spans="1:21" s="57" customFormat="1" ht="20.25" customHeight="1" thickBot="1">
      <c r="A167" s="1"/>
      <c r="B167" s="58"/>
      <c r="C167" s="294" t="s">
        <v>142</v>
      </c>
      <c r="D167" s="295"/>
      <c r="E167" s="295"/>
      <c r="F167" s="295"/>
      <c r="G167" s="296" t="s">
        <v>134</v>
      </c>
      <c r="H167" s="297"/>
      <c r="I167" s="290"/>
      <c r="J167" s="126"/>
      <c r="K167" s="121">
        <v>0</v>
      </c>
      <c r="L167" s="121">
        <v>0</v>
      </c>
      <c r="M167" s="121">
        <v>4</v>
      </c>
      <c r="N167" s="115"/>
      <c r="O167" s="115"/>
      <c r="P167" s="115"/>
      <c r="Q167" s="115"/>
      <c r="R167" s="115"/>
      <c r="S167" s="115"/>
      <c r="T167" s="115"/>
    </row>
    <row r="168" spans="1:21" s="57" customFormat="1" ht="20.25" customHeight="1" thickBot="1">
      <c r="A168" s="1"/>
      <c r="B168" s="58"/>
      <c r="C168" s="295"/>
      <c r="D168" s="295"/>
      <c r="E168" s="295"/>
      <c r="F168" s="295"/>
      <c r="G168" s="292" t="s">
        <v>136</v>
      </c>
      <c r="H168" s="293"/>
      <c r="I168" s="290"/>
      <c r="J168" s="126"/>
      <c r="K168" s="119">
        <v>0</v>
      </c>
      <c r="L168" s="119">
        <v>0</v>
      </c>
      <c r="M168" s="119">
        <v>0</v>
      </c>
      <c r="N168" s="115"/>
      <c r="O168" s="115"/>
      <c r="P168" s="115"/>
      <c r="Q168" s="115"/>
      <c r="R168" s="115"/>
      <c r="S168" s="115"/>
      <c r="T168" s="115"/>
    </row>
    <row r="169" spans="1:21" s="57" customFormat="1" ht="20.25" customHeight="1" thickBot="1">
      <c r="A169" s="1"/>
      <c r="B169" s="58"/>
      <c r="C169" s="294" t="s">
        <v>143</v>
      </c>
      <c r="D169" s="295"/>
      <c r="E169" s="295"/>
      <c r="F169" s="295"/>
      <c r="G169" s="296" t="s">
        <v>134</v>
      </c>
      <c r="H169" s="297"/>
      <c r="I169" s="290"/>
      <c r="J169" s="126"/>
      <c r="K169" s="121">
        <v>0</v>
      </c>
      <c r="L169" s="121">
        <v>0</v>
      </c>
      <c r="M169" s="121">
        <v>10</v>
      </c>
      <c r="N169" s="115"/>
      <c r="O169" s="115"/>
      <c r="P169" s="115"/>
      <c r="Q169" s="115"/>
      <c r="R169" s="115"/>
      <c r="S169" s="115"/>
      <c r="T169" s="115"/>
    </row>
    <row r="170" spans="1:21" s="57" customFormat="1" ht="20.25" customHeight="1" thickBot="1">
      <c r="A170" s="1"/>
      <c r="B170" s="58"/>
      <c r="C170" s="295"/>
      <c r="D170" s="295"/>
      <c r="E170" s="295"/>
      <c r="F170" s="295"/>
      <c r="G170" s="292" t="s">
        <v>136</v>
      </c>
      <c r="H170" s="293"/>
      <c r="I170" s="290"/>
      <c r="J170" s="126"/>
      <c r="K170" s="119">
        <v>0</v>
      </c>
      <c r="L170" s="119">
        <v>0</v>
      </c>
      <c r="M170" s="119">
        <v>0</v>
      </c>
      <c r="N170" s="115"/>
      <c r="O170" s="115"/>
      <c r="P170" s="115"/>
      <c r="Q170" s="115"/>
      <c r="R170" s="115"/>
      <c r="S170" s="115"/>
      <c r="T170" s="115"/>
    </row>
    <row r="171" spans="1:21" s="57" customFormat="1" ht="20.25" customHeight="1" thickBot="1">
      <c r="A171" s="1"/>
      <c r="B171" s="58"/>
      <c r="C171" s="294" t="s">
        <v>144</v>
      </c>
      <c r="D171" s="295"/>
      <c r="E171" s="295"/>
      <c r="F171" s="295"/>
      <c r="G171" s="296" t="s">
        <v>134</v>
      </c>
      <c r="H171" s="297"/>
      <c r="I171" s="290"/>
      <c r="J171" s="126"/>
      <c r="K171" s="121">
        <v>0</v>
      </c>
      <c r="L171" s="121">
        <v>0</v>
      </c>
      <c r="M171" s="121">
        <v>6</v>
      </c>
      <c r="N171" s="115"/>
      <c r="O171" s="115"/>
      <c r="P171" s="115"/>
      <c r="Q171" s="115"/>
      <c r="R171" s="115"/>
      <c r="S171" s="115"/>
      <c r="T171" s="115"/>
    </row>
    <row r="172" spans="1:21" s="57" customFormat="1" ht="20.25" customHeight="1">
      <c r="A172" s="1"/>
      <c r="B172" s="58"/>
      <c r="C172" s="304"/>
      <c r="D172" s="304"/>
      <c r="E172" s="304"/>
      <c r="F172" s="304"/>
      <c r="G172" s="281" t="s">
        <v>136</v>
      </c>
      <c r="H172" s="282"/>
      <c r="I172" s="291"/>
      <c r="J172" s="127"/>
      <c r="K172" s="123">
        <v>0</v>
      </c>
      <c r="L172" s="123">
        <v>0</v>
      </c>
      <c r="M172" s="123">
        <v>0</v>
      </c>
      <c r="N172" s="115"/>
      <c r="O172" s="115"/>
      <c r="P172" s="115"/>
      <c r="Q172" s="115"/>
      <c r="R172" s="115"/>
      <c r="S172" s="115"/>
      <c r="T172" s="115"/>
    </row>
    <row r="173" spans="1:21" s="61" customFormat="1">
      <c r="A173" s="1"/>
      <c r="B173" s="19"/>
      <c r="C173" s="19"/>
      <c r="D173" s="19"/>
      <c r="E173" s="19"/>
      <c r="F173" s="19"/>
      <c r="G173" s="19"/>
      <c r="H173" s="14"/>
      <c r="I173" s="14"/>
      <c r="J173" s="59"/>
      <c r="K173" s="60"/>
      <c r="L173" s="60"/>
      <c r="M173" s="60"/>
      <c r="N173" s="60"/>
      <c r="O173" s="60"/>
      <c r="P173" s="60"/>
      <c r="Q173" s="60"/>
      <c r="R173" s="60"/>
      <c r="S173" s="60"/>
      <c r="T173" s="60"/>
      <c r="U173" s="60"/>
    </row>
    <row r="174" spans="1:21" s="57" customFormat="1">
      <c r="A174" s="1"/>
      <c r="B174" s="58"/>
      <c r="C174" s="47"/>
      <c r="D174" s="47"/>
      <c r="E174" s="47"/>
      <c r="F174" s="47"/>
      <c r="G174" s="47"/>
      <c r="H174" s="62"/>
      <c r="I174" s="62"/>
      <c r="J174" s="59"/>
      <c r="K174" s="63"/>
      <c r="L174" s="63"/>
      <c r="M174" s="63"/>
      <c r="N174" s="63"/>
      <c r="O174" s="63"/>
      <c r="P174" s="63"/>
      <c r="Q174" s="63"/>
      <c r="R174" s="63"/>
      <c r="S174" s="63"/>
      <c r="T174" s="63"/>
      <c r="U174" s="63"/>
    </row>
    <row r="175" spans="1:21" s="61" customFormat="1">
      <c r="A175" s="1"/>
      <c r="B175" s="58"/>
      <c r="C175" s="4"/>
      <c r="D175" s="4"/>
      <c r="E175" s="4"/>
      <c r="F175" s="4"/>
      <c r="G175" s="4"/>
      <c r="H175" s="48"/>
      <c r="I175" s="48"/>
      <c r="J175" s="128"/>
      <c r="K175" s="77"/>
      <c r="L175" s="77"/>
      <c r="M175" s="77"/>
      <c r="N175" s="77"/>
      <c r="O175" s="77"/>
      <c r="P175" s="77"/>
      <c r="Q175" s="77"/>
      <c r="R175" s="77"/>
      <c r="S175" s="77"/>
      <c r="T175" s="77"/>
      <c r="U175" s="77"/>
    </row>
    <row r="176" spans="1:21" s="61" customFormat="1">
      <c r="A176" s="1"/>
      <c r="B176" s="19" t="s">
        <v>150</v>
      </c>
      <c r="C176" s="19"/>
      <c r="D176" s="19"/>
      <c r="E176" s="19"/>
      <c r="F176" s="19"/>
      <c r="G176" s="19"/>
      <c r="H176" s="14"/>
      <c r="I176" s="14"/>
      <c r="J176" s="128"/>
      <c r="K176" s="77"/>
      <c r="L176" s="77"/>
      <c r="M176" s="77"/>
      <c r="N176" s="77"/>
      <c r="O176" s="77"/>
      <c r="P176" s="77"/>
      <c r="Q176" s="77"/>
      <c r="R176" s="77"/>
      <c r="S176" s="77"/>
      <c r="T176" s="77"/>
      <c r="U176" s="77"/>
    </row>
    <row r="177" spans="1:21">
      <c r="A177" s="1"/>
      <c r="B177" s="19"/>
      <c r="C177" s="19"/>
      <c r="D177" s="19"/>
      <c r="E177" s="19"/>
      <c r="F177" s="19"/>
      <c r="G177" s="19"/>
      <c r="H177" s="14"/>
      <c r="I177" s="14"/>
      <c r="K177" s="50"/>
      <c r="L177" s="50"/>
      <c r="M177" s="50"/>
      <c r="N177" s="50"/>
      <c r="O177" s="50"/>
      <c r="P177" s="50"/>
      <c r="Q177" s="50"/>
      <c r="R177" s="50"/>
      <c r="S177" s="50"/>
      <c r="T177" s="50"/>
      <c r="U177" s="50"/>
    </row>
    <row r="178" spans="1:21">
      <c r="A178" s="1"/>
      <c r="B178" s="19"/>
      <c r="C178" s="4"/>
      <c r="D178" s="4"/>
      <c r="F178" s="4"/>
      <c r="G178" s="4"/>
      <c r="H178" s="48"/>
      <c r="I178" s="48"/>
      <c r="J178" s="51" t="s">
        <v>25</v>
      </c>
      <c r="K178" s="51" t="s">
        <v>819</v>
      </c>
      <c r="L178" s="51" t="s">
        <v>820</v>
      </c>
      <c r="M178" s="51" t="s">
        <v>821</v>
      </c>
      <c r="N178" s="51" t="s">
        <v>822</v>
      </c>
      <c r="O178" s="51" t="s">
        <v>823</v>
      </c>
      <c r="P178" s="51" t="s">
        <v>824</v>
      </c>
      <c r="Q178" s="51" t="s">
        <v>825</v>
      </c>
      <c r="R178" s="51" t="s">
        <v>826</v>
      </c>
      <c r="S178" s="51" t="s">
        <v>827</v>
      </c>
      <c r="T178" s="51" t="s">
        <v>828</v>
      </c>
      <c r="U178" s="8"/>
    </row>
    <row r="179" spans="1:21">
      <c r="A179" s="1"/>
      <c r="B179" s="2"/>
      <c r="C179" s="4"/>
      <c r="D179" s="4"/>
      <c r="F179" s="4"/>
      <c r="G179" s="4"/>
      <c r="H179" s="48"/>
      <c r="I179" s="52" t="s">
        <v>146</v>
      </c>
      <c r="J179" s="53"/>
      <c r="K179" s="112" t="s">
        <v>27</v>
      </c>
      <c r="L179" s="112" t="s">
        <v>27</v>
      </c>
      <c r="M179" s="112" t="s">
        <v>27</v>
      </c>
      <c r="N179" s="112" t="s">
        <v>27</v>
      </c>
      <c r="O179" s="112" t="s">
        <v>27</v>
      </c>
      <c r="P179" s="112" t="s">
        <v>27</v>
      </c>
      <c r="Q179" s="112" t="s">
        <v>27</v>
      </c>
      <c r="R179" s="112" t="s">
        <v>27</v>
      </c>
      <c r="S179" s="112" t="s">
        <v>829</v>
      </c>
      <c r="T179" s="112" t="s">
        <v>829</v>
      </c>
      <c r="U179" s="8"/>
    </row>
    <row r="180" spans="1:21" s="57" customFormat="1" ht="18" customHeight="1" thickBot="1">
      <c r="A180" s="1"/>
      <c r="B180" s="2"/>
      <c r="C180" s="292" t="s">
        <v>151</v>
      </c>
      <c r="D180" s="292"/>
      <c r="E180" s="292"/>
      <c r="F180" s="292"/>
      <c r="G180" s="292"/>
      <c r="H180" s="292"/>
      <c r="I180" s="277" t="s">
        <v>152</v>
      </c>
      <c r="J180" s="129" t="s">
        <v>533</v>
      </c>
      <c r="K180" s="104"/>
      <c r="L180" s="104"/>
      <c r="M180" s="104"/>
      <c r="N180" s="104"/>
      <c r="O180" s="104"/>
      <c r="P180" s="104"/>
      <c r="Q180" s="104"/>
      <c r="R180" s="104"/>
      <c r="S180" s="104"/>
      <c r="T180" s="105"/>
    </row>
    <row r="181" spans="1:21" s="57" customFormat="1" ht="18" customHeight="1" thickBot="1">
      <c r="A181" s="1"/>
      <c r="B181" s="130"/>
      <c r="C181" s="296" t="s">
        <v>153</v>
      </c>
      <c r="D181" s="296"/>
      <c r="E181" s="296"/>
      <c r="F181" s="297"/>
      <c r="G181" s="294" t="s">
        <v>154</v>
      </c>
      <c r="H181" s="131" t="s">
        <v>155</v>
      </c>
      <c r="I181" s="284"/>
      <c r="J181" s="120">
        <v>0</v>
      </c>
      <c r="K181" s="106"/>
      <c r="L181" s="106"/>
      <c r="M181" s="106"/>
      <c r="N181" s="106"/>
      <c r="O181" s="106"/>
      <c r="P181" s="106"/>
      <c r="Q181" s="106"/>
      <c r="R181" s="106"/>
      <c r="S181" s="106"/>
      <c r="T181" s="107"/>
    </row>
    <row r="182" spans="1:21" s="57" customFormat="1" ht="18" thickBot="1">
      <c r="A182" s="1"/>
      <c r="B182" s="130"/>
      <c r="C182" s="281"/>
      <c r="D182" s="281"/>
      <c r="E182" s="281"/>
      <c r="F182" s="282"/>
      <c r="G182" s="294"/>
      <c r="H182" s="132" t="s">
        <v>156</v>
      </c>
      <c r="I182" s="284"/>
      <c r="J182" s="118">
        <v>1</v>
      </c>
      <c r="K182" s="106"/>
      <c r="L182" s="106"/>
      <c r="M182" s="106"/>
      <c r="N182" s="106"/>
      <c r="O182" s="106"/>
      <c r="P182" s="106"/>
      <c r="Q182" s="106"/>
      <c r="R182" s="106"/>
      <c r="S182" s="106"/>
      <c r="T182" s="107"/>
    </row>
    <row r="183" spans="1:21" s="57" customFormat="1" ht="18" thickBot="1">
      <c r="A183" s="1"/>
      <c r="B183" s="130"/>
      <c r="C183" s="281"/>
      <c r="D183" s="281"/>
      <c r="E183" s="281"/>
      <c r="F183" s="282"/>
      <c r="G183" s="294" t="s">
        <v>157</v>
      </c>
      <c r="H183" s="131" t="s">
        <v>155</v>
      </c>
      <c r="I183" s="284"/>
      <c r="J183" s="120">
        <v>2</v>
      </c>
      <c r="K183" s="106"/>
      <c r="L183" s="106"/>
      <c r="M183" s="106"/>
      <c r="N183" s="106"/>
      <c r="O183" s="106"/>
      <c r="P183" s="106"/>
      <c r="Q183" s="106"/>
      <c r="R183" s="106"/>
      <c r="S183" s="106"/>
      <c r="T183" s="107"/>
    </row>
    <row r="184" spans="1:21" s="57" customFormat="1" ht="18" thickBot="1">
      <c r="A184" s="1"/>
      <c r="B184" s="130"/>
      <c r="C184" s="281"/>
      <c r="D184" s="281"/>
      <c r="E184" s="281"/>
      <c r="F184" s="282"/>
      <c r="G184" s="295"/>
      <c r="H184" s="132" t="s">
        <v>156</v>
      </c>
      <c r="I184" s="284"/>
      <c r="J184" s="118">
        <v>0</v>
      </c>
      <c r="K184" s="106"/>
      <c r="L184" s="106"/>
      <c r="M184" s="106"/>
      <c r="N184" s="106"/>
      <c r="O184" s="106"/>
      <c r="P184" s="106"/>
      <c r="Q184" s="106"/>
      <c r="R184" s="106"/>
      <c r="S184" s="106"/>
      <c r="T184" s="107"/>
    </row>
    <row r="185" spans="1:21" s="57" customFormat="1" ht="18" thickBot="1">
      <c r="A185" s="1"/>
      <c r="B185" s="130"/>
      <c r="C185" s="281"/>
      <c r="D185" s="281"/>
      <c r="E185" s="281"/>
      <c r="F185" s="282"/>
      <c r="G185" s="294" t="s">
        <v>158</v>
      </c>
      <c r="H185" s="131" t="s">
        <v>155</v>
      </c>
      <c r="I185" s="284"/>
      <c r="J185" s="120">
        <v>2</v>
      </c>
      <c r="K185" s="106"/>
      <c r="L185" s="106"/>
      <c r="M185" s="106"/>
      <c r="N185" s="106"/>
      <c r="O185" s="106"/>
      <c r="P185" s="106"/>
      <c r="Q185" s="106"/>
      <c r="R185" s="106"/>
      <c r="S185" s="106"/>
      <c r="T185" s="107"/>
    </row>
    <row r="186" spans="1:21" s="57" customFormat="1" ht="18" thickBot="1">
      <c r="A186" s="1"/>
      <c r="B186" s="130"/>
      <c r="C186" s="281"/>
      <c r="D186" s="281"/>
      <c r="E186" s="281"/>
      <c r="F186" s="282"/>
      <c r="G186" s="295"/>
      <c r="H186" s="132" t="s">
        <v>156</v>
      </c>
      <c r="I186" s="284"/>
      <c r="J186" s="118">
        <v>0</v>
      </c>
      <c r="K186" s="106"/>
      <c r="L186" s="106"/>
      <c r="M186" s="106"/>
      <c r="N186" s="106"/>
      <c r="O186" s="106"/>
      <c r="P186" s="106"/>
      <c r="Q186" s="106"/>
      <c r="R186" s="106"/>
      <c r="S186" s="106"/>
      <c r="T186" s="107"/>
    </row>
    <row r="187" spans="1:21" s="57" customFormat="1" ht="18" thickBot="1">
      <c r="A187" s="1"/>
      <c r="B187" s="130"/>
      <c r="C187" s="281"/>
      <c r="D187" s="281"/>
      <c r="E187" s="281"/>
      <c r="F187" s="282"/>
      <c r="G187" s="309" t="s">
        <v>159</v>
      </c>
      <c r="H187" s="131" t="s">
        <v>155</v>
      </c>
      <c r="I187" s="284"/>
      <c r="J187" s="120">
        <v>2</v>
      </c>
      <c r="K187" s="106"/>
      <c r="L187" s="106"/>
      <c r="M187" s="106"/>
      <c r="N187" s="106"/>
      <c r="O187" s="106"/>
      <c r="P187" s="106"/>
      <c r="Q187" s="106"/>
      <c r="R187" s="106"/>
      <c r="S187" s="106"/>
      <c r="T187" s="107"/>
    </row>
    <row r="188" spans="1:21" s="57" customFormat="1" ht="18" thickBot="1">
      <c r="A188" s="1"/>
      <c r="B188" s="130"/>
      <c r="C188" s="281"/>
      <c r="D188" s="281"/>
      <c r="E188" s="281"/>
      <c r="F188" s="282"/>
      <c r="G188" s="295"/>
      <c r="H188" s="132" t="s">
        <v>156</v>
      </c>
      <c r="I188" s="284"/>
      <c r="J188" s="118">
        <v>0</v>
      </c>
      <c r="K188" s="106"/>
      <c r="L188" s="106"/>
      <c r="M188" s="106"/>
      <c r="N188" s="106"/>
      <c r="O188" s="106"/>
      <c r="P188" s="106"/>
      <c r="Q188" s="106"/>
      <c r="R188" s="106"/>
      <c r="S188" s="106"/>
      <c r="T188" s="107"/>
    </row>
    <row r="189" spans="1:21" s="57" customFormat="1" ht="18" thickBot="1">
      <c r="A189" s="1"/>
      <c r="B189" s="130"/>
      <c r="C189" s="281"/>
      <c r="D189" s="281"/>
      <c r="E189" s="281"/>
      <c r="F189" s="282"/>
      <c r="G189" s="294" t="s">
        <v>160</v>
      </c>
      <c r="H189" s="131" t="s">
        <v>155</v>
      </c>
      <c r="I189" s="284"/>
      <c r="J189" s="120">
        <v>1</v>
      </c>
      <c r="K189" s="106"/>
      <c r="L189" s="106"/>
      <c r="M189" s="106"/>
      <c r="N189" s="106"/>
      <c r="O189" s="106"/>
      <c r="P189" s="106"/>
      <c r="Q189" s="106"/>
      <c r="R189" s="106"/>
      <c r="S189" s="106"/>
      <c r="T189" s="107"/>
    </row>
    <row r="190" spans="1:21" s="57" customFormat="1" ht="18" thickBot="1">
      <c r="A190" s="1"/>
      <c r="B190" s="130"/>
      <c r="C190" s="281"/>
      <c r="D190" s="281"/>
      <c r="E190" s="281"/>
      <c r="F190" s="282"/>
      <c r="G190" s="295"/>
      <c r="H190" s="132" t="s">
        <v>156</v>
      </c>
      <c r="I190" s="284"/>
      <c r="J190" s="118">
        <v>0</v>
      </c>
      <c r="K190" s="106"/>
      <c r="L190" s="106"/>
      <c r="M190" s="106"/>
      <c r="N190" s="106"/>
      <c r="O190" s="106"/>
      <c r="P190" s="106"/>
      <c r="Q190" s="106"/>
      <c r="R190" s="106"/>
      <c r="S190" s="106"/>
      <c r="T190" s="107"/>
    </row>
    <row r="191" spans="1:21" s="57" customFormat="1" ht="18" thickBot="1">
      <c r="A191" s="1"/>
      <c r="B191" s="130"/>
      <c r="C191" s="281"/>
      <c r="D191" s="281"/>
      <c r="E191" s="281"/>
      <c r="F191" s="282"/>
      <c r="G191" s="294" t="s">
        <v>149</v>
      </c>
      <c r="H191" s="131" t="s">
        <v>155</v>
      </c>
      <c r="I191" s="284"/>
      <c r="J191" s="120">
        <v>1</v>
      </c>
      <c r="K191" s="106"/>
      <c r="L191" s="106"/>
      <c r="M191" s="106"/>
      <c r="N191" s="106"/>
      <c r="O191" s="106"/>
      <c r="P191" s="106"/>
      <c r="Q191" s="106"/>
      <c r="R191" s="106"/>
      <c r="S191" s="106"/>
      <c r="T191" s="107"/>
    </row>
    <row r="192" spans="1:21" s="57" customFormat="1">
      <c r="A192" s="1"/>
      <c r="B192" s="130"/>
      <c r="C192" s="281"/>
      <c r="D192" s="281"/>
      <c r="E192" s="281"/>
      <c r="F192" s="282"/>
      <c r="G192" s="304"/>
      <c r="H192" s="133" t="s">
        <v>156</v>
      </c>
      <c r="I192" s="285"/>
      <c r="J192" s="122">
        <v>0</v>
      </c>
      <c r="K192" s="108"/>
      <c r="L192" s="108"/>
      <c r="M192" s="108"/>
      <c r="N192" s="108"/>
      <c r="O192" s="108"/>
      <c r="P192" s="108"/>
      <c r="Q192" s="108"/>
      <c r="R192" s="108"/>
      <c r="S192" s="108"/>
      <c r="T192" s="109"/>
    </row>
    <row r="193" spans="1:21" s="61" customFormat="1">
      <c r="A193" s="1"/>
      <c r="B193" s="19"/>
      <c r="C193" s="19"/>
      <c r="D193" s="19"/>
      <c r="E193" s="19"/>
      <c r="F193" s="19"/>
      <c r="G193" s="19"/>
      <c r="H193" s="14"/>
      <c r="I193" s="14"/>
      <c r="J193" s="59"/>
      <c r="K193" s="77"/>
      <c r="L193" s="77"/>
      <c r="M193" s="77"/>
      <c r="N193" s="77"/>
      <c r="O193" s="77"/>
      <c r="P193" s="77"/>
      <c r="Q193" s="77"/>
      <c r="R193" s="77"/>
      <c r="S193" s="77"/>
      <c r="T193" s="77"/>
    </row>
    <row r="194" spans="1:21" s="57" customFormat="1">
      <c r="A194" s="1"/>
      <c r="B194" s="58"/>
      <c r="C194" s="47"/>
      <c r="D194" s="47"/>
      <c r="E194" s="47"/>
      <c r="F194" s="47"/>
      <c r="G194" s="47"/>
      <c r="H194" s="62"/>
      <c r="I194" s="62"/>
      <c r="J194" s="59"/>
      <c r="K194" s="63"/>
      <c r="L194" s="63"/>
      <c r="M194" s="63"/>
      <c r="N194" s="63"/>
      <c r="O194" s="63"/>
      <c r="P194" s="63"/>
      <c r="Q194" s="63"/>
      <c r="R194" s="63"/>
      <c r="S194" s="63"/>
      <c r="T194" s="63"/>
    </row>
    <row r="195" spans="1:21" s="61" customFormat="1">
      <c r="A195" s="1"/>
      <c r="B195" s="130"/>
      <c r="C195" s="134"/>
      <c r="D195" s="134"/>
      <c r="E195" s="4"/>
      <c r="F195" s="4"/>
      <c r="G195" s="4"/>
      <c r="H195" s="48"/>
      <c r="I195" s="48"/>
      <c r="J195" s="76"/>
      <c r="K195" s="77"/>
      <c r="L195" s="77"/>
      <c r="M195" s="77"/>
      <c r="N195" s="77"/>
      <c r="O195" s="77"/>
      <c r="P195" s="77"/>
      <c r="Q195" s="77"/>
      <c r="R195" s="77"/>
      <c r="S195" s="77"/>
      <c r="T195" s="77"/>
    </row>
    <row r="196" spans="1:21" s="61" customFormat="1">
      <c r="A196" s="1"/>
      <c r="B196" s="19" t="s">
        <v>161</v>
      </c>
      <c r="C196" s="19"/>
      <c r="D196" s="19"/>
      <c r="E196" s="19"/>
      <c r="F196" s="19"/>
      <c r="G196" s="19"/>
      <c r="H196" s="14"/>
      <c r="I196" s="14"/>
      <c r="J196" s="128"/>
      <c r="K196" s="77"/>
      <c r="L196" s="77"/>
      <c r="M196" s="77"/>
      <c r="N196" s="77"/>
      <c r="O196" s="77"/>
      <c r="P196" s="77"/>
      <c r="Q196" s="77"/>
      <c r="R196" s="77"/>
      <c r="S196" s="77"/>
      <c r="T196" s="77"/>
    </row>
    <row r="197" spans="1:21">
      <c r="A197" s="1"/>
      <c r="B197" s="19"/>
      <c r="C197" s="19"/>
      <c r="D197" s="19"/>
      <c r="E197" s="19"/>
      <c r="F197" s="19"/>
      <c r="G197" s="19"/>
      <c r="H197" s="14"/>
      <c r="I197" s="14"/>
      <c r="K197" s="50"/>
      <c r="L197" s="50"/>
      <c r="M197" s="50"/>
      <c r="N197" s="50"/>
      <c r="O197" s="50"/>
      <c r="P197" s="50"/>
      <c r="Q197" s="50"/>
      <c r="R197" s="50"/>
      <c r="S197" s="50"/>
      <c r="T197" s="50"/>
      <c r="U197" s="8"/>
    </row>
    <row r="198" spans="1:21">
      <c r="A198" s="1"/>
      <c r="B198" s="19"/>
      <c r="C198" s="4"/>
      <c r="D198" s="4"/>
      <c r="F198" s="4"/>
      <c r="G198" s="4"/>
      <c r="H198" s="48"/>
      <c r="I198" s="48"/>
      <c r="J198" s="51" t="s">
        <v>25</v>
      </c>
      <c r="K198" s="51" t="s">
        <v>819</v>
      </c>
      <c r="L198" s="51" t="s">
        <v>820</v>
      </c>
      <c r="M198" s="51" t="s">
        <v>821</v>
      </c>
      <c r="N198" s="51" t="s">
        <v>822</v>
      </c>
      <c r="O198" s="51" t="s">
        <v>823</v>
      </c>
      <c r="P198" s="51" t="s">
        <v>824</v>
      </c>
      <c r="Q198" s="51" t="s">
        <v>825</v>
      </c>
      <c r="R198" s="51" t="s">
        <v>826</v>
      </c>
      <c r="S198" s="51" t="s">
        <v>827</v>
      </c>
      <c r="T198" s="51" t="s">
        <v>828</v>
      </c>
      <c r="U198" s="8"/>
    </row>
    <row r="199" spans="1:21">
      <c r="A199" s="1"/>
      <c r="B199" s="2"/>
      <c r="C199" s="4"/>
      <c r="D199" s="4"/>
      <c r="F199" s="4"/>
      <c r="G199" s="4"/>
      <c r="H199" s="48"/>
      <c r="I199" s="52" t="s">
        <v>162</v>
      </c>
      <c r="J199" s="53"/>
      <c r="K199" s="112" t="s">
        <v>27</v>
      </c>
      <c r="L199" s="112" t="s">
        <v>27</v>
      </c>
      <c r="M199" s="112" t="s">
        <v>27</v>
      </c>
      <c r="N199" s="112" t="s">
        <v>27</v>
      </c>
      <c r="O199" s="112" t="s">
        <v>27</v>
      </c>
      <c r="P199" s="112" t="s">
        <v>27</v>
      </c>
      <c r="Q199" s="112" t="s">
        <v>27</v>
      </c>
      <c r="R199" s="112" t="s">
        <v>27</v>
      </c>
      <c r="S199" s="112" t="s">
        <v>829</v>
      </c>
      <c r="T199" s="112" t="s">
        <v>829</v>
      </c>
      <c r="U199" s="8"/>
    </row>
    <row r="200" spans="1:21" s="57" customFormat="1" ht="23.1" customHeight="1">
      <c r="A200" s="1"/>
      <c r="B200" s="2"/>
      <c r="C200" s="271" t="s">
        <v>163</v>
      </c>
      <c r="D200" s="272"/>
      <c r="E200" s="307" t="s">
        <v>164</v>
      </c>
      <c r="F200" s="308"/>
      <c r="G200" s="281" t="s">
        <v>165</v>
      </c>
      <c r="H200" s="282"/>
      <c r="I200" s="277" t="s">
        <v>166</v>
      </c>
      <c r="J200" s="135">
        <v>2</v>
      </c>
      <c r="K200" s="104"/>
      <c r="L200" s="104"/>
      <c r="M200" s="104"/>
      <c r="N200" s="104"/>
      <c r="O200" s="104"/>
      <c r="P200" s="104"/>
      <c r="Q200" s="104"/>
      <c r="R200" s="104"/>
      <c r="S200" s="104"/>
      <c r="T200" s="105"/>
    </row>
    <row r="201" spans="1:21" s="57" customFormat="1" ht="23.1" customHeight="1">
      <c r="A201" s="1"/>
      <c r="B201" s="130"/>
      <c r="C201" s="261"/>
      <c r="D201" s="262"/>
      <c r="E201" s="308"/>
      <c r="F201" s="308"/>
      <c r="G201" s="281" t="s">
        <v>167</v>
      </c>
      <c r="H201" s="282"/>
      <c r="I201" s="284"/>
      <c r="J201" s="135">
        <v>0</v>
      </c>
      <c r="K201" s="106"/>
      <c r="L201" s="106"/>
      <c r="M201" s="106"/>
      <c r="N201" s="106"/>
      <c r="O201" s="106"/>
      <c r="P201" s="106"/>
      <c r="Q201" s="106"/>
      <c r="R201" s="106"/>
      <c r="S201" s="106"/>
      <c r="T201" s="107"/>
    </row>
    <row r="202" spans="1:21" s="57" customFormat="1" ht="23.1" customHeight="1">
      <c r="A202" s="1"/>
      <c r="B202" s="130"/>
      <c r="C202" s="261"/>
      <c r="D202" s="262"/>
      <c r="E202" s="308"/>
      <c r="F202" s="308"/>
      <c r="G202" s="281" t="s">
        <v>168</v>
      </c>
      <c r="H202" s="282"/>
      <c r="I202" s="284"/>
      <c r="J202" s="135">
        <v>0</v>
      </c>
      <c r="K202" s="106"/>
      <c r="L202" s="106"/>
      <c r="M202" s="106"/>
      <c r="N202" s="106"/>
      <c r="O202" s="106"/>
      <c r="P202" s="106"/>
      <c r="Q202" s="106"/>
      <c r="R202" s="106"/>
      <c r="S202" s="106"/>
      <c r="T202" s="107"/>
    </row>
    <row r="203" spans="1:21" s="57" customFormat="1" ht="17.25" customHeight="1">
      <c r="A203" s="1"/>
      <c r="B203" s="130"/>
      <c r="C203" s="265"/>
      <c r="D203" s="266"/>
      <c r="E203" s="281" t="s">
        <v>149</v>
      </c>
      <c r="F203" s="282"/>
      <c r="G203" s="282"/>
      <c r="H203" s="282"/>
      <c r="I203" s="285"/>
      <c r="J203" s="135">
        <v>0</v>
      </c>
      <c r="K203" s="106"/>
      <c r="L203" s="106"/>
      <c r="M203" s="106"/>
      <c r="N203" s="106"/>
      <c r="O203" s="106"/>
      <c r="P203" s="106"/>
      <c r="Q203" s="106"/>
      <c r="R203" s="106"/>
      <c r="S203" s="106"/>
      <c r="T203" s="107"/>
    </row>
    <row r="204" spans="1:21" s="57" customFormat="1" ht="23.1" customHeight="1">
      <c r="A204" s="1"/>
      <c r="B204" s="130"/>
      <c r="C204" s="271" t="s">
        <v>169</v>
      </c>
      <c r="D204" s="312"/>
      <c r="E204" s="281" t="s">
        <v>170</v>
      </c>
      <c r="F204" s="282"/>
      <c r="G204" s="282"/>
      <c r="H204" s="282"/>
      <c r="I204" s="277" t="s">
        <v>534</v>
      </c>
      <c r="J204" s="135">
        <v>1</v>
      </c>
      <c r="K204" s="106"/>
      <c r="L204" s="106"/>
      <c r="M204" s="106"/>
      <c r="N204" s="106"/>
      <c r="O204" s="106"/>
      <c r="P204" s="106"/>
      <c r="Q204" s="106"/>
      <c r="R204" s="106"/>
      <c r="S204" s="106"/>
      <c r="T204" s="107"/>
    </row>
    <row r="205" spans="1:21" s="57" customFormat="1" ht="23.1" customHeight="1">
      <c r="A205" s="1"/>
      <c r="B205" s="130"/>
      <c r="C205" s="313"/>
      <c r="D205" s="314"/>
      <c r="E205" s="281" t="s">
        <v>172</v>
      </c>
      <c r="F205" s="282"/>
      <c r="G205" s="282"/>
      <c r="H205" s="282"/>
      <c r="I205" s="284"/>
      <c r="J205" s="135">
        <v>1</v>
      </c>
      <c r="K205" s="106"/>
      <c r="L205" s="106"/>
      <c r="M205" s="106"/>
      <c r="N205" s="106"/>
      <c r="O205" s="106"/>
      <c r="P205" s="106"/>
      <c r="Q205" s="106"/>
      <c r="R205" s="106"/>
      <c r="S205" s="106"/>
      <c r="T205" s="107"/>
    </row>
    <row r="206" spans="1:21" s="57" customFormat="1" ht="23.1" customHeight="1">
      <c r="A206" s="1"/>
      <c r="B206" s="130"/>
      <c r="C206" s="315"/>
      <c r="D206" s="316"/>
      <c r="E206" s="281" t="s">
        <v>173</v>
      </c>
      <c r="F206" s="282"/>
      <c r="G206" s="282"/>
      <c r="H206" s="282"/>
      <c r="I206" s="285"/>
      <c r="J206" s="135">
        <v>0</v>
      </c>
      <c r="K206" s="106"/>
      <c r="L206" s="106"/>
      <c r="M206" s="106"/>
      <c r="N206" s="106"/>
      <c r="O206" s="106"/>
      <c r="P206" s="106"/>
      <c r="Q206" s="106"/>
      <c r="R206" s="106"/>
      <c r="S206" s="106"/>
      <c r="T206" s="107"/>
    </row>
    <row r="207" spans="1:21" s="57" customFormat="1" ht="42.75">
      <c r="A207" s="1"/>
      <c r="B207" s="130"/>
      <c r="C207" s="271" t="s">
        <v>174</v>
      </c>
      <c r="D207" s="312"/>
      <c r="E207" s="281" t="s">
        <v>175</v>
      </c>
      <c r="F207" s="282"/>
      <c r="G207" s="282"/>
      <c r="H207" s="282"/>
      <c r="I207" s="97" t="s">
        <v>535</v>
      </c>
      <c r="J207" s="135">
        <v>2</v>
      </c>
      <c r="K207" s="106"/>
      <c r="L207" s="106"/>
      <c r="M207" s="106"/>
      <c r="N207" s="106"/>
      <c r="O207" s="106"/>
      <c r="P207" s="106"/>
      <c r="Q207" s="106"/>
      <c r="R207" s="106"/>
      <c r="S207" s="106"/>
      <c r="T207" s="107"/>
    </row>
    <row r="208" spans="1:21" s="57" customFormat="1" ht="30" customHeight="1">
      <c r="A208" s="1"/>
      <c r="B208" s="130"/>
      <c r="C208" s="313"/>
      <c r="D208" s="314"/>
      <c r="E208" s="281" t="s">
        <v>536</v>
      </c>
      <c r="F208" s="282"/>
      <c r="G208" s="282"/>
      <c r="H208" s="282"/>
      <c r="I208" s="283" t="s">
        <v>537</v>
      </c>
      <c r="J208" s="135">
        <v>1</v>
      </c>
      <c r="K208" s="106"/>
      <c r="L208" s="106"/>
      <c r="M208" s="106"/>
      <c r="N208" s="106"/>
      <c r="O208" s="106"/>
      <c r="P208" s="106"/>
      <c r="Q208" s="106"/>
      <c r="R208" s="106"/>
      <c r="S208" s="106"/>
      <c r="T208" s="107"/>
    </row>
    <row r="209" spans="1:21" s="57" customFormat="1" ht="30" customHeight="1">
      <c r="A209" s="1"/>
      <c r="B209" s="130"/>
      <c r="C209" s="313"/>
      <c r="D209" s="314"/>
      <c r="E209" s="281" t="s">
        <v>538</v>
      </c>
      <c r="F209" s="282"/>
      <c r="G209" s="282"/>
      <c r="H209" s="282"/>
      <c r="I209" s="317"/>
      <c r="J209" s="135">
        <v>0</v>
      </c>
      <c r="K209" s="106"/>
      <c r="L209" s="106"/>
      <c r="M209" s="106"/>
      <c r="N209" s="106"/>
      <c r="O209" s="106"/>
      <c r="P209" s="106"/>
      <c r="Q209" s="106"/>
      <c r="R209" s="106"/>
      <c r="S209" s="106"/>
      <c r="T209" s="107"/>
    </row>
    <row r="210" spans="1:21" s="57" customFormat="1" ht="42.75">
      <c r="A210" s="1"/>
      <c r="B210" s="130"/>
      <c r="C210" s="313"/>
      <c r="D210" s="314"/>
      <c r="E210" s="281" t="s">
        <v>539</v>
      </c>
      <c r="F210" s="282"/>
      <c r="G210" s="282"/>
      <c r="H210" s="282"/>
      <c r="I210" s="97" t="s">
        <v>540</v>
      </c>
      <c r="J210" s="135">
        <v>0</v>
      </c>
      <c r="K210" s="106"/>
      <c r="L210" s="106"/>
      <c r="M210" s="106"/>
      <c r="N210" s="106"/>
      <c r="O210" s="106"/>
      <c r="P210" s="106"/>
      <c r="Q210" s="106"/>
      <c r="R210" s="106"/>
      <c r="S210" s="106"/>
      <c r="T210" s="107"/>
    </row>
    <row r="211" spans="1:21" s="57" customFormat="1" ht="42.75">
      <c r="A211" s="1"/>
      <c r="B211" s="130"/>
      <c r="C211" s="313"/>
      <c r="D211" s="314"/>
      <c r="E211" s="281" t="s">
        <v>541</v>
      </c>
      <c r="F211" s="282"/>
      <c r="G211" s="282"/>
      <c r="H211" s="282"/>
      <c r="I211" s="97" t="s">
        <v>542</v>
      </c>
      <c r="J211" s="135">
        <v>0</v>
      </c>
      <c r="K211" s="106"/>
      <c r="L211" s="106"/>
      <c r="M211" s="106"/>
      <c r="N211" s="106"/>
      <c r="O211" s="106"/>
      <c r="P211" s="106"/>
      <c r="Q211" s="106"/>
      <c r="R211" s="106"/>
      <c r="S211" s="106"/>
      <c r="T211" s="107"/>
    </row>
    <row r="212" spans="1:21" s="57" customFormat="1" ht="42.75">
      <c r="A212" s="1"/>
      <c r="B212" s="130"/>
      <c r="C212" s="313"/>
      <c r="D212" s="314"/>
      <c r="E212" s="281" t="s">
        <v>184</v>
      </c>
      <c r="F212" s="282"/>
      <c r="G212" s="282"/>
      <c r="H212" s="282"/>
      <c r="I212" s="97" t="s">
        <v>543</v>
      </c>
      <c r="J212" s="135">
        <v>0</v>
      </c>
      <c r="K212" s="106"/>
      <c r="L212" s="106"/>
      <c r="M212" s="106"/>
      <c r="N212" s="106"/>
      <c r="O212" s="106"/>
      <c r="P212" s="106"/>
      <c r="Q212" s="106"/>
      <c r="R212" s="106"/>
      <c r="S212" s="106"/>
      <c r="T212" s="107"/>
    </row>
    <row r="213" spans="1:21" s="57" customFormat="1" ht="42.75">
      <c r="A213" s="1"/>
      <c r="B213" s="130"/>
      <c r="C213" s="315"/>
      <c r="D213" s="316"/>
      <c r="E213" s="281" t="s">
        <v>186</v>
      </c>
      <c r="F213" s="282"/>
      <c r="G213" s="282"/>
      <c r="H213" s="282"/>
      <c r="I213" s="97" t="s">
        <v>544</v>
      </c>
      <c r="J213" s="135">
        <v>0</v>
      </c>
      <c r="K213" s="108"/>
      <c r="L213" s="108"/>
      <c r="M213" s="108"/>
      <c r="N213" s="108"/>
      <c r="O213" s="108"/>
      <c r="P213" s="108"/>
      <c r="Q213" s="108"/>
      <c r="R213" s="108"/>
      <c r="S213" s="108"/>
      <c r="T213" s="109"/>
    </row>
    <row r="214" spans="1:21" s="61" customFormat="1">
      <c r="A214" s="1"/>
      <c r="B214" s="19"/>
      <c r="C214" s="19"/>
      <c r="D214" s="19"/>
      <c r="E214" s="19"/>
      <c r="F214" s="19"/>
      <c r="G214" s="19"/>
      <c r="H214" s="14"/>
      <c r="I214" s="14"/>
      <c r="J214" s="59"/>
      <c r="K214" s="60"/>
      <c r="L214" s="60"/>
      <c r="M214" s="60"/>
      <c r="N214" s="60"/>
      <c r="O214" s="60"/>
      <c r="P214" s="60"/>
      <c r="Q214" s="60"/>
      <c r="R214" s="60"/>
      <c r="S214" s="60"/>
      <c r="T214" s="60"/>
    </row>
    <row r="215" spans="1:21" s="57" customFormat="1">
      <c r="A215" s="1"/>
      <c r="B215" s="58"/>
      <c r="C215" s="47"/>
      <c r="D215" s="47"/>
      <c r="E215" s="47"/>
      <c r="F215" s="47"/>
      <c r="G215" s="47"/>
      <c r="H215" s="62"/>
      <c r="I215" s="62"/>
      <c r="J215" s="59"/>
      <c r="K215" s="63"/>
      <c r="L215" s="63"/>
      <c r="M215" s="63"/>
      <c r="N215" s="63"/>
      <c r="O215" s="63"/>
      <c r="P215" s="63"/>
      <c r="Q215" s="63"/>
      <c r="R215" s="63"/>
      <c r="S215" s="63"/>
      <c r="T215" s="63"/>
    </row>
    <row r="216" spans="1:21" s="57" customFormat="1">
      <c r="A216" s="1"/>
      <c r="B216" s="102"/>
      <c r="C216" s="102"/>
      <c r="D216" s="47"/>
      <c r="E216" s="47"/>
      <c r="F216" s="47"/>
      <c r="G216" s="47"/>
      <c r="H216" s="62"/>
      <c r="I216" s="136" t="str">
        <f>HYPERLINK("#"&amp;$B$3&amp;"!a1","TOPへ戻る")</f>
        <v>TOPへ戻る</v>
      </c>
      <c r="J216" s="59"/>
      <c r="K216" s="63"/>
      <c r="L216" s="63"/>
      <c r="M216" s="63"/>
      <c r="N216" s="63"/>
      <c r="O216" s="63"/>
    </row>
    <row r="217" spans="1:21" s="57" customFormat="1" ht="36.75" customHeight="1">
      <c r="A217" s="1"/>
      <c r="B217" s="102"/>
      <c r="C217" s="102"/>
      <c r="D217" s="47"/>
      <c r="E217" s="47"/>
      <c r="F217" s="47"/>
      <c r="G217" s="47"/>
      <c r="H217" s="62"/>
      <c r="I217" s="62"/>
      <c r="J217" s="59"/>
      <c r="K217" s="63"/>
      <c r="L217" s="63"/>
      <c r="M217" s="63"/>
      <c r="N217" s="63"/>
      <c r="O217" s="63"/>
      <c r="P217" s="63"/>
      <c r="Q217" s="63"/>
      <c r="R217" s="63"/>
      <c r="S217" s="63"/>
      <c r="T217" s="63"/>
    </row>
    <row r="218" spans="1:21" s="61" customFormat="1" ht="19.5">
      <c r="A218" s="1"/>
      <c r="B218" s="137" t="s">
        <v>188</v>
      </c>
      <c r="C218" s="138"/>
      <c r="D218" s="138"/>
      <c r="E218" s="42"/>
      <c r="F218" s="42"/>
      <c r="G218" s="42"/>
      <c r="H218" s="43"/>
      <c r="I218" s="43"/>
      <c r="J218" s="139"/>
      <c r="K218" s="192"/>
      <c r="L218" s="192"/>
      <c r="M218" s="192"/>
      <c r="N218" s="77"/>
      <c r="O218" s="77"/>
      <c r="P218" s="77"/>
      <c r="Q218" s="77"/>
      <c r="R218" s="77"/>
      <c r="S218" s="77"/>
      <c r="T218" s="77"/>
    </row>
    <row r="219" spans="1:21" s="143" customFormat="1">
      <c r="A219" s="1"/>
      <c r="B219" s="140"/>
      <c r="C219" s="47"/>
      <c r="D219" s="4"/>
      <c r="E219" s="47"/>
      <c r="F219" s="47"/>
      <c r="G219" s="47"/>
      <c r="H219" s="141"/>
      <c r="I219" s="141"/>
      <c r="J219" s="76"/>
      <c r="K219" s="115"/>
      <c r="L219" s="142"/>
      <c r="M219" s="142"/>
      <c r="N219" s="142"/>
      <c r="O219" s="142"/>
      <c r="P219" s="142"/>
      <c r="Q219" s="142"/>
      <c r="R219" s="142"/>
      <c r="S219" s="142"/>
      <c r="T219" s="142"/>
      <c r="U219" s="8"/>
    </row>
    <row r="220" spans="1:21" s="61" customFormat="1">
      <c r="A220" s="1"/>
      <c r="B220" s="140" t="s">
        <v>189</v>
      </c>
      <c r="C220" s="52"/>
      <c r="D220" s="52"/>
      <c r="E220" s="4"/>
      <c r="F220" s="4"/>
      <c r="G220" s="4"/>
      <c r="H220" s="48"/>
      <c r="I220" s="48"/>
      <c r="J220" s="76"/>
      <c r="K220" s="77"/>
      <c r="L220" s="77"/>
      <c r="M220" s="77"/>
      <c r="N220" s="77"/>
      <c r="O220" s="77"/>
      <c r="P220" s="77"/>
      <c r="Q220" s="77"/>
      <c r="R220" s="77"/>
      <c r="S220" s="77"/>
      <c r="T220" s="77"/>
    </row>
    <row r="221" spans="1:21">
      <c r="A221" s="1"/>
      <c r="B221" s="19"/>
      <c r="C221" s="19"/>
      <c r="D221" s="19"/>
      <c r="E221" s="19"/>
      <c r="F221" s="19"/>
      <c r="G221" s="19"/>
      <c r="H221" s="14"/>
      <c r="I221" s="14"/>
      <c r="K221" s="50"/>
      <c r="L221" s="50"/>
      <c r="M221" s="50"/>
      <c r="N221" s="50"/>
      <c r="O221" s="50"/>
      <c r="P221" s="50"/>
      <c r="Q221" s="50"/>
      <c r="R221" s="50"/>
      <c r="S221" s="50"/>
      <c r="T221" s="50"/>
      <c r="U221" s="8"/>
    </row>
    <row r="222" spans="1:21">
      <c r="A222" s="1"/>
      <c r="B222" s="19"/>
      <c r="C222" s="4"/>
      <c r="D222" s="4"/>
      <c r="F222" s="4"/>
      <c r="G222" s="4"/>
      <c r="H222" s="48"/>
      <c r="I222" s="48"/>
      <c r="J222" s="51" t="s">
        <v>25</v>
      </c>
      <c r="K222" s="51" t="s">
        <v>819</v>
      </c>
      <c r="L222" s="51" t="s">
        <v>820</v>
      </c>
      <c r="M222" s="51" t="s">
        <v>821</v>
      </c>
      <c r="N222" s="51" t="s">
        <v>822</v>
      </c>
      <c r="O222" s="51" t="s">
        <v>823</v>
      </c>
      <c r="P222" s="51" t="s">
        <v>824</v>
      </c>
      <c r="Q222" s="51" t="s">
        <v>825</v>
      </c>
      <c r="R222" s="51" t="s">
        <v>826</v>
      </c>
      <c r="S222" s="51" t="s">
        <v>827</v>
      </c>
      <c r="T222" s="51" t="s">
        <v>828</v>
      </c>
      <c r="U222" s="8"/>
    </row>
    <row r="223" spans="1:21">
      <c r="A223" s="1"/>
      <c r="B223" s="2"/>
      <c r="C223" s="4"/>
      <c r="D223" s="4"/>
      <c r="F223" s="4"/>
      <c r="G223" s="4"/>
      <c r="H223" s="48"/>
      <c r="I223" s="52" t="s">
        <v>162</v>
      </c>
      <c r="J223" s="53"/>
      <c r="K223" s="54" t="s">
        <v>27</v>
      </c>
      <c r="L223" s="54" t="s">
        <v>27</v>
      </c>
      <c r="M223" s="54" t="s">
        <v>27</v>
      </c>
      <c r="N223" s="54" t="s">
        <v>27</v>
      </c>
      <c r="O223" s="54" t="s">
        <v>27</v>
      </c>
      <c r="P223" s="54" t="s">
        <v>27</v>
      </c>
      <c r="Q223" s="54" t="s">
        <v>27</v>
      </c>
      <c r="R223" s="54" t="s">
        <v>27</v>
      </c>
      <c r="S223" s="54" t="s">
        <v>829</v>
      </c>
      <c r="T223" s="54" t="s">
        <v>829</v>
      </c>
      <c r="U223" s="8"/>
    </row>
    <row r="224" spans="1:21" s="57" customFormat="1" ht="17.25" customHeight="1" thickBot="1">
      <c r="A224" s="1"/>
      <c r="B224" s="58"/>
      <c r="C224" s="310" t="s">
        <v>190</v>
      </c>
      <c r="D224" s="267" t="s">
        <v>191</v>
      </c>
      <c r="E224" s="268"/>
      <c r="F224" s="268"/>
      <c r="G224" s="268"/>
      <c r="H224" s="268"/>
      <c r="I224" s="283" t="s">
        <v>545</v>
      </c>
      <c r="J224" s="144">
        <v>6581</v>
      </c>
      <c r="K224" s="145">
        <v>1330</v>
      </c>
      <c r="L224" s="145">
        <v>168</v>
      </c>
      <c r="M224" s="145">
        <v>634</v>
      </c>
      <c r="N224" s="145">
        <v>676</v>
      </c>
      <c r="O224" s="145">
        <v>933</v>
      </c>
      <c r="P224" s="145">
        <v>827</v>
      </c>
      <c r="Q224" s="145">
        <v>662</v>
      </c>
      <c r="R224" s="145">
        <v>1017</v>
      </c>
      <c r="S224" s="145">
        <v>0</v>
      </c>
      <c r="T224" s="145">
        <v>334</v>
      </c>
    </row>
    <row r="225" spans="1:21" s="57" customFormat="1" ht="17.25" customHeight="1">
      <c r="A225" s="1"/>
      <c r="B225" s="58"/>
      <c r="C225" s="311"/>
      <c r="D225" s="319"/>
      <c r="E225" s="306" t="s">
        <v>193</v>
      </c>
      <c r="F225" s="306"/>
      <c r="G225" s="306"/>
      <c r="H225" s="306"/>
      <c r="I225" s="318"/>
      <c r="J225" s="120">
        <v>2724</v>
      </c>
      <c r="K225" s="121">
        <v>302</v>
      </c>
      <c r="L225" s="121">
        <v>35</v>
      </c>
      <c r="M225" s="121">
        <v>220</v>
      </c>
      <c r="N225" s="121">
        <v>357</v>
      </c>
      <c r="O225" s="121">
        <v>638</v>
      </c>
      <c r="P225" s="121">
        <v>292</v>
      </c>
      <c r="Q225" s="121">
        <v>183</v>
      </c>
      <c r="R225" s="121">
        <v>652</v>
      </c>
      <c r="S225" s="121">
        <v>0</v>
      </c>
      <c r="T225" s="121">
        <v>45</v>
      </c>
    </row>
    <row r="226" spans="1:21" s="57" customFormat="1" ht="17.25" customHeight="1">
      <c r="A226" s="1"/>
      <c r="B226" s="58"/>
      <c r="C226" s="311"/>
      <c r="D226" s="320"/>
      <c r="E226" s="281" t="s">
        <v>194</v>
      </c>
      <c r="F226" s="282"/>
      <c r="G226" s="282"/>
      <c r="H226" s="282"/>
      <c r="I226" s="318"/>
      <c r="J226" s="116">
        <v>3270</v>
      </c>
      <c r="K226" s="117">
        <v>711</v>
      </c>
      <c r="L226" s="117">
        <v>131</v>
      </c>
      <c r="M226" s="117">
        <v>407</v>
      </c>
      <c r="N226" s="117">
        <v>314</v>
      </c>
      <c r="O226" s="117">
        <v>274</v>
      </c>
      <c r="P226" s="117">
        <v>516</v>
      </c>
      <c r="Q226" s="117">
        <v>455</v>
      </c>
      <c r="R226" s="117">
        <v>322</v>
      </c>
      <c r="S226" s="117">
        <v>0</v>
      </c>
      <c r="T226" s="117">
        <v>140</v>
      </c>
    </row>
    <row r="227" spans="1:21" s="57" customFormat="1" ht="17.25" customHeight="1" thickBot="1">
      <c r="A227" s="1"/>
      <c r="B227" s="58"/>
      <c r="C227" s="311"/>
      <c r="D227" s="321"/>
      <c r="E227" s="292" t="s">
        <v>195</v>
      </c>
      <c r="F227" s="293"/>
      <c r="G227" s="293"/>
      <c r="H227" s="293"/>
      <c r="I227" s="318"/>
      <c r="J227" s="144">
        <v>587</v>
      </c>
      <c r="K227" s="145">
        <v>317</v>
      </c>
      <c r="L227" s="145">
        <v>2</v>
      </c>
      <c r="M227" s="145">
        <v>7</v>
      </c>
      <c r="N227" s="145">
        <v>5</v>
      </c>
      <c r="O227" s="145">
        <v>21</v>
      </c>
      <c r="P227" s="145">
        <v>19</v>
      </c>
      <c r="Q227" s="145">
        <v>24</v>
      </c>
      <c r="R227" s="145">
        <v>43</v>
      </c>
      <c r="S227" s="145">
        <v>0</v>
      </c>
      <c r="T227" s="145">
        <v>149</v>
      </c>
    </row>
    <row r="228" spans="1:21" s="57" customFormat="1" ht="18" customHeight="1" thickBot="1">
      <c r="A228" s="1"/>
      <c r="B228" s="2"/>
      <c r="C228" s="311"/>
      <c r="D228" s="294" t="s">
        <v>196</v>
      </c>
      <c r="E228" s="295"/>
      <c r="F228" s="295"/>
      <c r="G228" s="295"/>
      <c r="H228" s="295"/>
      <c r="I228" s="318"/>
      <c r="J228" s="146">
        <v>7578</v>
      </c>
      <c r="K228" s="147">
        <v>1632</v>
      </c>
      <c r="L228" s="147">
        <v>179</v>
      </c>
      <c r="M228" s="147">
        <v>661</v>
      </c>
      <c r="N228" s="147">
        <v>804</v>
      </c>
      <c r="O228" s="147">
        <v>1122</v>
      </c>
      <c r="P228" s="147">
        <v>961</v>
      </c>
      <c r="Q228" s="147">
        <v>799</v>
      </c>
      <c r="R228" s="147">
        <v>1074</v>
      </c>
      <c r="S228" s="147">
        <v>0</v>
      </c>
      <c r="T228" s="147">
        <v>346</v>
      </c>
    </row>
    <row r="229" spans="1:21" s="57" customFormat="1" ht="17.25" customHeight="1">
      <c r="A229" s="1"/>
      <c r="B229" s="102"/>
      <c r="C229" s="311"/>
      <c r="D229" s="296" t="s">
        <v>197</v>
      </c>
      <c r="E229" s="297"/>
      <c r="F229" s="297"/>
      <c r="G229" s="297"/>
      <c r="H229" s="297"/>
      <c r="I229" s="317"/>
      <c r="J229" s="120">
        <v>7545</v>
      </c>
      <c r="K229" s="121">
        <v>1631</v>
      </c>
      <c r="L229" s="121">
        <v>142</v>
      </c>
      <c r="M229" s="121">
        <v>661</v>
      </c>
      <c r="N229" s="121">
        <v>809</v>
      </c>
      <c r="O229" s="121">
        <v>1106</v>
      </c>
      <c r="P229" s="121">
        <v>954</v>
      </c>
      <c r="Q229" s="121">
        <v>795</v>
      </c>
      <c r="R229" s="121">
        <v>1073</v>
      </c>
      <c r="S229" s="121">
        <v>0</v>
      </c>
      <c r="T229" s="121">
        <v>374</v>
      </c>
    </row>
    <row r="230" spans="1:21" s="61" customFormat="1">
      <c r="A230" s="1"/>
      <c r="B230" s="19"/>
      <c r="C230" s="19"/>
      <c r="D230" s="19"/>
      <c r="E230" s="19"/>
      <c r="F230" s="19"/>
      <c r="G230" s="19"/>
      <c r="H230" s="14"/>
      <c r="I230" s="14"/>
      <c r="J230" s="59"/>
      <c r="K230" s="60"/>
      <c r="L230" s="60"/>
      <c r="M230" s="60"/>
      <c r="N230" s="60"/>
      <c r="O230" s="60"/>
      <c r="P230" s="60"/>
      <c r="Q230" s="60"/>
      <c r="R230" s="60"/>
      <c r="S230" s="60"/>
      <c r="T230" s="60"/>
    </row>
    <row r="231" spans="1:21" s="57" customFormat="1">
      <c r="A231" s="1"/>
      <c r="B231" s="58"/>
      <c r="C231" s="47"/>
      <c r="D231" s="47"/>
      <c r="E231" s="47"/>
      <c r="F231" s="47"/>
      <c r="G231" s="47"/>
      <c r="H231" s="62"/>
      <c r="I231" s="62"/>
      <c r="J231" s="59"/>
      <c r="K231" s="63"/>
      <c r="L231" s="63"/>
      <c r="M231" s="63"/>
      <c r="N231" s="63"/>
      <c r="O231" s="63"/>
      <c r="P231" s="63"/>
      <c r="Q231" s="63"/>
      <c r="R231" s="63"/>
      <c r="S231" s="63"/>
      <c r="T231" s="63"/>
    </row>
    <row r="232" spans="1:21" s="61" customFormat="1">
      <c r="A232" s="1"/>
      <c r="B232" s="102"/>
      <c r="C232" s="148"/>
      <c r="D232" s="4"/>
      <c r="E232" s="4"/>
      <c r="F232" s="4"/>
      <c r="H232" s="48"/>
      <c r="I232" s="48"/>
      <c r="J232" s="76"/>
      <c r="K232" s="77"/>
      <c r="L232" s="77"/>
      <c r="M232" s="77"/>
      <c r="N232" s="77"/>
      <c r="O232" s="77"/>
      <c r="P232" s="77"/>
      <c r="Q232" s="77"/>
      <c r="R232" s="77"/>
      <c r="S232" s="77"/>
      <c r="T232" s="77"/>
    </row>
    <row r="233" spans="1:21" s="61" customFormat="1">
      <c r="A233" s="1"/>
      <c r="B233" s="140" t="s">
        <v>198</v>
      </c>
      <c r="C233" s="75"/>
      <c r="D233" s="75"/>
      <c r="E233" s="75"/>
      <c r="F233" s="75"/>
      <c r="G233" s="75"/>
      <c r="H233" s="14"/>
      <c r="I233" s="14"/>
      <c r="J233" s="76"/>
      <c r="K233" s="77"/>
      <c r="L233" s="77"/>
      <c r="M233" s="77"/>
      <c r="N233" s="77"/>
      <c r="O233" s="77"/>
      <c r="P233" s="77"/>
      <c r="Q233" s="77"/>
      <c r="R233" s="77"/>
      <c r="S233" s="77"/>
      <c r="T233" s="77"/>
    </row>
    <row r="234" spans="1:21">
      <c r="A234" s="1"/>
      <c r="B234" s="19"/>
      <c r="C234" s="19"/>
      <c r="D234" s="19"/>
      <c r="E234" s="19"/>
      <c r="F234" s="19"/>
      <c r="G234" s="19"/>
      <c r="H234" s="14"/>
      <c r="I234" s="14"/>
      <c r="K234" s="50"/>
      <c r="L234" s="50"/>
      <c r="M234" s="50"/>
      <c r="N234" s="50"/>
      <c r="O234" s="50"/>
      <c r="P234" s="50"/>
      <c r="Q234" s="50"/>
      <c r="R234" s="50"/>
      <c r="S234" s="50"/>
      <c r="T234" s="50"/>
      <c r="U234" s="8"/>
    </row>
    <row r="235" spans="1:21">
      <c r="A235" s="1"/>
      <c r="B235" s="19"/>
      <c r="C235" s="4"/>
      <c r="D235" s="4"/>
      <c r="F235" s="4"/>
      <c r="G235" s="4"/>
      <c r="H235" s="48"/>
      <c r="I235" s="48"/>
      <c r="J235" s="51" t="s">
        <v>25</v>
      </c>
      <c r="K235" s="51" t="s">
        <v>819</v>
      </c>
      <c r="L235" s="51" t="s">
        <v>820</v>
      </c>
      <c r="M235" s="51" t="s">
        <v>821</v>
      </c>
      <c r="N235" s="51" t="s">
        <v>822</v>
      </c>
      <c r="O235" s="51" t="s">
        <v>823</v>
      </c>
      <c r="P235" s="51" t="s">
        <v>824</v>
      </c>
      <c r="Q235" s="51" t="s">
        <v>825</v>
      </c>
      <c r="R235" s="51" t="s">
        <v>826</v>
      </c>
      <c r="S235" s="51" t="s">
        <v>827</v>
      </c>
      <c r="T235" s="51" t="s">
        <v>828</v>
      </c>
      <c r="U235" s="8"/>
    </row>
    <row r="236" spans="1:21">
      <c r="A236" s="1"/>
      <c r="B236" s="2"/>
      <c r="C236" s="4"/>
      <c r="D236" s="4"/>
      <c r="F236" s="4"/>
      <c r="G236" s="4"/>
      <c r="H236" s="48"/>
      <c r="I236" s="52" t="s">
        <v>162</v>
      </c>
      <c r="J236" s="53"/>
      <c r="K236" s="54" t="s">
        <v>27</v>
      </c>
      <c r="L236" s="54" t="s">
        <v>27</v>
      </c>
      <c r="M236" s="54" t="s">
        <v>27</v>
      </c>
      <c r="N236" s="54" t="s">
        <v>27</v>
      </c>
      <c r="O236" s="54" t="s">
        <v>27</v>
      </c>
      <c r="P236" s="54" t="s">
        <v>27</v>
      </c>
      <c r="Q236" s="54" t="s">
        <v>27</v>
      </c>
      <c r="R236" s="54" t="s">
        <v>27</v>
      </c>
      <c r="S236" s="54" t="s">
        <v>829</v>
      </c>
      <c r="T236" s="54" t="s">
        <v>829</v>
      </c>
      <c r="U236" s="8"/>
    </row>
    <row r="237" spans="1:21" s="57" customFormat="1" ht="17.25" customHeight="1" thickBot="1">
      <c r="A237" s="1"/>
      <c r="B237" s="102"/>
      <c r="C237" s="310" t="s">
        <v>199</v>
      </c>
      <c r="D237" s="292" t="s">
        <v>200</v>
      </c>
      <c r="E237" s="292"/>
      <c r="F237" s="292"/>
      <c r="G237" s="292"/>
      <c r="H237" s="292"/>
      <c r="I237" s="283" t="s">
        <v>546</v>
      </c>
      <c r="J237" s="144">
        <v>684</v>
      </c>
      <c r="K237" s="145">
        <v>124</v>
      </c>
      <c r="L237" s="145">
        <v>48</v>
      </c>
      <c r="M237" s="145">
        <v>67</v>
      </c>
      <c r="N237" s="145">
        <v>68</v>
      </c>
      <c r="O237" s="145">
        <v>96</v>
      </c>
      <c r="P237" s="145">
        <v>96</v>
      </c>
      <c r="Q237" s="145">
        <v>85</v>
      </c>
      <c r="R237" s="145">
        <v>100</v>
      </c>
      <c r="S237" s="145">
        <v>0</v>
      </c>
      <c r="T237" s="145">
        <v>0</v>
      </c>
    </row>
    <row r="238" spans="1:21" s="57" customFormat="1" ht="17.25" customHeight="1">
      <c r="A238" s="1"/>
      <c r="B238" s="102"/>
      <c r="C238" s="310"/>
      <c r="D238" s="324" t="s">
        <v>202</v>
      </c>
      <c r="E238" s="306" t="s">
        <v>203</v>
      </c>
      <c r="F238" s="306"/>
      <c r="G238" s="306"/>
      <c r="H238" s="306"/>
      <c r="I238" s="322"/>
      <c r="J238" s="120">
        <v>0</v>
      </c>
      <c r="K238" s="121">
        <v>0</v>
      </c>
      <c r="L238" s="121">
        <v>0</v>
      </c>
      <c r="M238" s="121">
        <v>0</v>
      </c>
      <c r="N238" s="121">
        <v>0</v>
      </c>
      <c r="O238" s="121">
        <v>0</v>
      </c>
      <c r="P238" s="121">
        <v>0</v>
      </c>
      <c r="Q238" s="121">
        <v>0</v>
      </c>
      <c r="R238" s="121">
        <v>0</v>
      </c>
      <c r="S238" s="121">
        <v>0</v>
      </c>
      <c r="T238" s="121">
        <v>0</v>
      </c>
    </row>
    <row r="239" spans="1:21" s="57" customFormat="1" ht="17.25" customHeight="1">
      <c r="A239" s="1"/>
      <c r="B239" s="102"/>
      <c r="C239" s="310"/>
      <c r="D239" s="310"/>
      <c r="E239" s="281" t="s">
        <v>204</v>
      </c>
      <c r="F239" s="282"/>
      <c r="G239" s="282"/>
      <c r="H239" s="282"/>
      <c r="I239" s="322"/>
      <c r="J239" s="116">
        <v>627</v>
      </c>
      <c r="K239" s="117">
        <v>118</v>
      </c>
      <c r="L239" s="117">
        <v>39</v>
      </c>
      <c r="M239" s="117">
        <v>57</v>
      </c>
      <c r="N239" s="117">
        <v>67</v>
      </c>
      <c r="O239" s="117">
        <v>89</v>
      </c>
      <c r="P239" s="117">
        <v>85</v>
      </c>
      <c r="Q239" s="117">
        <v>76</v>
      </c>
      <c r="R239" s="117">
        <v>96</v>
      </c>
      <c r="S239" s="117">
        <v>0</v>
      </c>
      <c r="T239" s="117">
        <v>0</v>
      </c>
    </row>
    <row r="240" spans="1:21" s="57" customFormat="1" ht="17.25" customHeight="1">
      <c r="A240" s="1"/>
      <c r="B240" s="102"/>
      <c r="C240" s="310"/>
      <c r="D240" s="310"/>
      <c r="E240" s="281" t="s">
        <v>205</v>
      </c>
      <c r="F240" s="282"/>
      <c r="G240" s="282"/>
      <c r="H240" s="282"/>
      <c r="I240" s="322"/>
      <c r="J240" s="116">
        <v>16</v>
      </c>
      <c r="K240" s="117">
        <v>0</v>
      </c>
      <c r="L240" s="117">
        <v>5</v>
      </c>
      <c r="M240" s="117">
        <v>2</v>
      </c>
      <c r="N240" s="117">
        <v>1</v>
      </c>
      <c r="O240" s="117">
        <v>2</v>
      </c>
      <c r="P240" s="117">
        <v>2</v>
      </c>
      <c r="Q240" s="117">
        <v>4</v>
      </c>
      <c r="R240" s="117">
        <v>0</v>
      </c>
      <c r="S240" s="117">
        <v>0</v>
      </c>
      <c r="T240" s="117">
        <v>0</v>
      </c>
    </row>
    <row r="241" spans="1:20" s="57" customFormat="1" ht="17.25" customHeight="1">
      <c r="A241" s="1"/>
      <c r="B241" s="102"/>
      <c r="C241" s="310"/>
      <c r="D241" s="310"/>
      <c r="E241" s="281" t="s">
        <v>206</v>
      </c>
      <c r="F241" s="282"/>
      <c r="G241" s="282"/>
      <c r="H241" s="282"/>
      <c r="I241" s="322"/>
      <c r="J241" s="116">
        <v>30</v>
      </c>
      <c r="K241" s="117">
        <v>0</v>
      </c>
      <c r="L241" s="117">
        <v>3</v>
      </c>
      <c r="M241" s="117">
        <v>6</v>
      </c>
      <c r="N241" s="117">
        <v>0</v>
      </c>
      <c r="O241" s="117">
        <v>5</v>
      </c>
      <c r="P241" s="117">
        <v>7</v>
      </c>
      <c r="Q241" s="117">
        <v>5</v>
      </c>
      <c r="R241" s="117">
        <v>4</v>
      </c>
      <c r="S241" s="117">
        <v>0</v>
      </c>
      <c r="T241" s="117">
        <v>0</v>
      </c>
    </row>
    <row r="242" spans="1:20" s="57" customFormat="1" ht="17.25" customHeight="1">
      <c r="A242" s="1"/>
      <c r="B242" s="102"/>
      <c r="C242" s="310"/>
      <c r="D242" s="310"/>
      <c r="E242" s="281" t="s">
        <v>207</v>
      </c>
      <c r="F242" s="282"/>
      <c r="G242" s="282"/>
      <c r="H242" s="282"/>
      <c r="I242" s="322"/>
      <c r="J242" s="116">
        <v>6</v>
      </c>
      <c r="K242" s="117">
        <v>6</v>
      </c>
      <c r="L242" s="117">
        <v>0</v>
      </c>
      <c r="M242" s="117">
        <v>0</v>
      </c>
      <c r="N242" s="117">
        <v>0</v>
      </c>
      <c r="O242" s="117">
        <v>0</v>
      </c>
      <c r="P242" s="117">
        <v>0</v>
      </c>
      <c r="Q242" s="117">
        <v>0</v>
      </c>
      <c r="R242" s="117">
        <v>0</v>
      </c>
      <c r="S242" s="117">
        <v>0</v>
      </c>
      <c r="T242" s="117">
        <v>0</v>
      </c>
    </row>
    <row r="243" spans="1:20" s="57" customFormat="1" ht="17.25" customHeight="1" thickBot="1">
      <c r="A243" s="1"/>
      <c r="B243" s="102"/>
      <c r="C243" s="310"/>
      <c r="D243" s="325"/>
      <c r="E243" s="292" t="s">
        <v>149</v>
      </c>
      <c r="F243" s="293"/>
      <c r="G243" s="293"/>
      <c r="H243" s="293"/>
      <c r="I243" s="322"/>
      <c r="J243" s="144">
        <v>5</v>
      </c>
      <c r="K243" s="145">
        <v>0</v>
      </c>
      <c r="L243" s="145">
        <v>1</v>
      </c>
      <c r="M243" s="145">
        <v>2</v>
      </c>
      <c r="N243" s="145">
        <v>0</v>
      </c>
      <c r="O243" s="145">
        <v>0</v>
      </c>
      <c r="P243" s="145">
        <v>2</v>
      </c>
      <c r="Q243" s="145">
        <v>0</v>
      </c>
      <c r="R243" s="145">
        <v>0</v>
      </c>
      <c r="S243" s="145">
        <v>0</v>
      </c>
      <c r="T243" s="145">
        <v>0</v>
      </c>
    </row>
    <row r="244" spans="1:20" s="57" customFormat="1" ht="18" customHeight="1" thickBot="1">
      <c r="A244" s="1"/>
      <c r="B244" s="102"/>
      <c r="C244" s="310"/>
      <c r="D244" s="294" t="s">
        <v>208</v>
      </c>
      <c r="E244" s="295"/>
      <c r="F244" s="295"/>
      <c r="G244" s="295"/>
      <c r="H244" s="295"/>
      <c r="I244" s="322"/>
      <c r="J244" s="149">
        <v>655</v>
      </c>
      <c r="K244" s="147">
        <v>127</v>
      </c>
      <c r="L244" s="147">
        <v>52</v>
      </c>
      <c r="M244" s="147">
        <v>59</v>
      </c>
      <c r="N244" s="147">
        <v>70</v>
      </c>
      <c r="O244" s="147">
        <v>83</v>
      </c>
      <c r="P244" s="147">
        <v>83</v>
      </c>
      <c r="Q244" s="147">
        <v>81</v>
      </c>
      <c r="R244" s="147">
        <v>100</v>
      </c>
      <c r="S244" s="147">
        <v>0</v>
      </c>
      <c r="T244" s="147">
        <v>0</v>
      </c>
    </row>
    <row r="245" spans="1:20" s="57" customFormat="1" ht="17.25" customHeight="1">
      <c r="A245" s="1"/>
      <c r="B245" s="102"/>
      <c r="C245" s="310"/>
      <c r="D245" s="326" t="s">
        <v>209</v>
      </c>
      <c r="E245" s="296" t="s">
        <v>210</v>
      </c>
      <c r="F245" s="297"/>
      <c r="G245" s="297"/>
      <c r="H245" s="297"/>
      <c r="I245" s="322"/>
      <c r="J245" s="120">
        <v>3</v>
      </c>
      <c r="K245" s="121">
        <v>0</v>
      </c>
      <c r="L245" s="121">
        <v>0</v>
      </c>
      <c r="M245" s="121">
        <v>0</v>
      </c>
      <c r="N245" s="121">
        <v>0</v>
      </c>
      <c r="O245" s="121">
        <v>0</v>
      </c>
      <c r="P245" s="121">
        <v>2</v>
      </c>
      <c r="Q245" s="121">
        <v>1</v>
      </c>
      <c r="R245" s="121">
        <v>0</v>
      </c>
      <c r="S245" s="121">
        <v>0</v>
      </c>
      <c r="T245" s="121">
        <v>0</v>
      </c>
    </row>
    <row r="246" spans="1:20" s="57" customFormat="1" ht="17.25" customHeight="1">
      <c r="A246" s="1"/>
      <c r="B246" s="102"/>
      <c r="C246" s="310"/>
      <c r="D246" s="310"/>
      <c r="E246" s="281" t="s">
        <v>211</v>
      </c>
      <c r="F246" s="282"/>
      <c r="G246" s="282"/>
      <c r="H246" s="282"/>
      <c r="I246" s="322"/>
      <c r="J246" s="116">
        <v>541</v>
      </c>
      <c r="K246" s="117">
        <v>126</v>
      </c>
      <c r="L246" s="117">
        <v>25</v>
      </c>
      <c r="M246" s="117">
        <v>40</v>
      </c>
      <c r="N246" s="117">
        <v>62</v>
      </c>
      <c r="O246" s="117">
        <v>76</v>
      </c>
      <c r="P246" s="117">
        <v>65</v>
      </c>
      <c r="Q246" s="117">
        <v>56</v>
      </c>
      <c r="R246" s="117">
        <v>91</v>
      </c>
      <c r="S246" s="117">
        <v>0</v>
      </c>
      <c r="T246" s="117">
        <v>0</v>
      </c>
    </row>
    <row r="247" spans="1:20" s="57" customFormat="1" ht="17.25" customHeight="1">
      <c r="A247" s="1"/>
      <c r="B247" s="102"/>
      <c r="C247" s="310"/>
      <c r="D247" s="310"/>
      <c r="E247" s="281" t="s">
        <v>212</v>
      </c>
      <c r="F247" s="282"/>
      <c r="G247" s="282"/>
      <c r="H247" s="282"/>
      <c r="I247" s="322"/>
      <c r="J247" s="116">
        <v>60</v>
      </c>
      <c r="K247" s="117">
        <v>1</v>
      </c>
      <c r="L247" s="117">
        <v>17</v>
      </c>
      <c r="M247" s="117">
        <v>17</v>
      </c>
      <c r="N247" s="117">
        <v>2</v>
      </c>
      <c r="O247" s="117">
        <v>2</v>
      </c>
      <c r="P247" s="117">
        <v>9</v>
      </c>
      <c r="Q247" s="117">
        <v>7</v>
      </c>
      <c r="R247" s="117">
        <v>5</v>
      </c>
      <c r="S247" s="117">
        <v>0</v>
      </c>
      <c r="T247" s="117">
        <v>0</v>
      </c>
    </row>
    <row r="248" spans="1:20" s="57" customFormat="1" ht="17.25" customHeight="1">
      <c r="A248" s="1"/>
      <c r="B248" s="102"/>
      <c r="C248" s="310"/>
      <c r="D248" s="310"/>
      <c r="E248" s="281" t="s">
        <v>213</v>
      </c>
      <c r="F248" s="282"/>
      <c r="G248" s="282"/>
      <c r="H248" s="282"/>
      <c r="I248" s="322"/>
      <c r="J248" s="116">
        <v>1</v>
      </c>
      <c r="K248" s="117">
        <v>0</v>
      </c>
      <c r="L248" s="117">
        <v>0</v>
      </c>
      <c r="M248" s="117">
        <v>0</v>
      </c>
      <c r="N248" s="117">
        <v>0</v>
      </c>
      <c r="O248" s="117">
        <v>1</v>
      </c>
      <c r="P248" s="117">
        <v>0</v>
      </c>
      <c r="Q248" s="117">
        <v>0</v>
      </c>
      <c r="R248" s="117">
        <v>0</v>
      </c>
      <c r="S248" s="117">
        <v>0</v>
      </c>
      <c r="T248" s="117">
        <v>0</v>
      </c>
    </row>
    <row r="249" spans="1:20" s="57" customFormat="1" ht="17.25" customHeight="1">
      <c r="A249" s="1"/>
      <c r="B249" s="102"/>
      <c r="C249" s="310"/>
      <c r="D249" s="310"/>
      <c r="E249" s="281" t="s">
        <v>214</v>
      </c>
      <c r="F249" s="282"/>
      <c r="G249" s="282"/>
      <c r="H249" s="282"/>
      <c r="I249" s="322"/>
      <c r="J249" s="116">
        <v>9</v>
      </c>
      <c r="K249" s="117">
        <v>0</v>
      </c>
      <c r="L249" s="117">
        <v>3</v>
      </c>
      <c r="M249" s="117">
        <v>0</v>
      </c>
      <c r="N249" s="117">
        <v>0</v>
      </c>
      <c r="O249" s="117">
        <v>1</v>
      </c>
      <c r="P249" s="117">
        <v>2</v>
      </c>
      <c r="Q249" s="117">
        <v>3</v>
      </c>
      <c r="R249" s="117">
        <v>0</v>
      </c>
      <c r="S249" s="117">
        <v>0</v>
      </c>
      <c r="T249" s="117">
        <v>0</v>
      </c>
    </row>
    <row r="250" spans="1:20" s="57" customFormat="1" ht="17.25" customHeight="1">
      <c r="A250" s="1"/>
      <c r="B250" s="102"/>
      <c r="C250" s="310"/>
      <c r="D250" s="310"/>
      <c r="E250" s="281" t="s">
        <v>215</v>
      </c>
      <c r="F250" s="282"/>
      <c r="G250" s="282"/>
      <c r="H250" s="282"/>
      <c r="I250" s="322"/>
      <c r="J250" s="116">
        <v>10</v>
      </c>
      <c r="K250" s="117">
        <v>0</v>
      </c>
      <c r="L250" s="117">
        <v>0</v>
      </c>
      <c r="M250" s="117">
        <v>2</v>
      </c>
      <c r="N250" s="117">
        <v>0</v>
      </c>
      <c r="O250" s="117">
        <v>2</v>
      </c>
      <c r="P250" s="117">
        <v>1</v>
      </c>
      <c r="Q250" s="117">
        <v>3</v>
      </c>
      <c r="R250" s="117">
        <v>2</v>
      </c>
      <c r="S250" s="117">
        <v>0</v>
      </c>
      <c r="T250" s="117">
        <v>0</v>
      </c>
    </row>
    <row r="251" spans="1:20" s="57" customFormat="1" ht="17.25" customHeight="1">
      <c r="A251" s="1"/>
      <c r="B251" s="102"/>
      <c r="C251" s="310"/>
      <c r="D251" s="310"/>
      <c r="E251" s="281" t="s">
        <v>547</v>
      </c>
      <c r="F251" s="282"/>
      <c r="G251" s="282"/>
      <c r="H251" s="282"/>
      <c r="I251" s="322"/>
      <c r="J251" s="116">
        <v>29</v>
      </c>
      <c r="K251" s="117">
        <v>0</v>
      </c>
      <c r="L251" s="117">
        <v>5</v>
      </c>
      <c r="M251" s="117">
        <v>0</v>
      </c>
      <c r="N251" s="117">
        <v>6</v>
      </c>
      <c r="O251" s="117">
        <v>1</v>
      </c>
      <c r="P251" s="117">
        <v>4</v>
      </c>
      <c r="Q251" s="117">
        <v>11</v>
      </c>
      <c r="R251" s="117">
        <v>2</v>
      </c>
      <c r="S251" s="117">
        <v>0</v>
      </c>
      <c r="T251" s="117">
        <v>0</v>
      </c>
    </row>
    <row r="252" spans="1:20" s="57" customFormat="1" ht="17.25" customHeight="1">
      <c r="A252" s="1"/>
      <c r="B252" s="102"/>
      <c r="C252" s="310"/>
      <c r="D252" s="310"/>
      <c r="E252" s="281" t="s">
        <v>149</v>
      </c>
      <c r="F252" s="282"/>
      <c r="G252" s="282"/>
      <c r="H252" s="282"/>
      <c r="I252" s="323"/>
      <c r="J252" s="116">
        <v>2</v>
      </c>
      <c r="K252" s="117">
        <v>0</v>
      </c>
      <c r="L252" s="117">
        <v>2</v>
      </c>
      <c r="M252" s="117">
        <v>0</v>
      </c>
      <c r="N252" s="117">
        <v>0</v>
      </c>
      <c r="O252" s="117">
        <v>0</v>
      </c>
      <c r="P252" s="117">
        <v>0</v>
      </c>
      <c r="Q252" s="117">
        <v>0</v>
      </c>
      <c r="R252" s="117">
        <v>0</v>
      </c>
      <c r="S252" s="117">
        <v>0</v>
      </c>
      <c r="T252" s="117">
        <v>0</v>
      </c>
    </row>
    <row r="253" spans="1:20" s="61" customFormat="1">
      <c r="A253" s="1"/>
      <c r="B253" s="19"/>
      <c r="C253" s="19"/>
      <c r="D253" s="19"/>
      <c r="E253" s="19"/>
      <c r="F253" s="19"/>
      <c r="G253" s="19"/>
      <c r="H253" s="14"/>
      <c r="I253" s="14"/>
      <c r="J253" s="59"/>
      <c r="K253" s="60"/>
      <c r="L253" s="60"/>
      <c r="M253" s="60"/>
      <c r="N253" s="60"/>
      <c r="O253" s="60"/>
      <c r="P253" s="60"/>
      <c r="Q253" s="60"/>
      <c r="R253" s="60"/>
      <c r="S253" s="60"/>
      <c r="T253" s="60"/>
    </row>
    <row r="254" spans="1:20" s="57" customFormat="1">
      <c r="A254" s="1"/>
      <c r="B254" s="58"/>
      <c r="C254" s="47"/>
      <c r="D254" s="47"/>
      <c r="E254" s="47"/>
      <c r="F254" s="47"/>
      <c r="G254" s="47"/>
      <c r="H254" s="62"/>
      <c r="I254" s="62"/>
      <c r="J254" s="59"/>
      <c r="K254" s="63"/>
      <c r="L254" s="63"/>
      <c r="M254" s="63"/>
      <c r="N254" s="63"/>
      <c r="O254" s="63"/>
      <c r="P254" s="63"/>
      <c r="Q254" s="63"/>
      <c r="R254" s="63"/>
      <c r="S254" s="63"/>
      <c r="T254" s="63"/>
    </row>
    <row r="255" spans="1:20" s="4" customFormat="1">
      <c r="A255" s="1"/>
      <c r="B255" s="102"/>
      <c r="C255" s="150"/>
      <c r="D255" s="148"/>
      <c r="H255" s="48"/>
      <c r="I255" s="48"/>
      <c r="J255" s="76"/>
      <c r="K255" s="77"/>
      <c r="L255" s="77"/>
      <c r="M255" s="77"/>
      <c r="N255" s="77"/>
      <c r="O255" s="77"/>
      <c r="P255" s="77"/>
      <c r="Q255" s="77"/>
      <c r="R255" s="77"/>
      <c r="S255" s="77"/>
      <c r="T255" s="77"/>
    </row>
    <row r="256" spans="1:20" s="4" customFormat="1">
      <c r="A256" s="1"/>
      <c r="B256" s="19" t="s">
        <v>217</v>
      </c>
      <c r="C256" s="75"/>
      <c r="D256" s="75"/>
      <c r="E256" s="75"/>
      <c r="F256" s="75"/>
      <c r="G256" s="75"/>
      <c r="H256" s="14"/>
      <c r="I256" s="14"/>
      <c r="J256" s="76"/>
      <c r="K256" s="77"/>
      <c r="L256" s="77"/>
      <c r="M256" s="77"/>
      <c r="N256" s="77"/>
      <c r="O256" s="77"/>
      <c r="P256" s="77"/>
      <c r="Q256" s="77"/>
      <c r="R256" s="77"/>
      <c r="S256" s="77"/>
      <c r="T256" s="77"/>
    </row>
    <row r="257" spans="1:21">
      <c r="A257" s="1"/>
      <c r="B257" s="19"/>
      <c r="C257" s="19"/>
      <c r="D257" s="19"/>
      <c r="E257" s="19"/>
      <c r="F257" s="19"/>
      <c r="G257" s="19"/>
      <c r="H257" s="14"/>
      <c r="I257" s="14"/>
      <c r="K257" s="50"/>
      <c r="L257" s="50"/>
      <c r="M257" s="50"/>
      <c r="N257" s="50"/>
      <c r="O257" s="50"/>
      <c r="P257" s="50"/>
      <c r="Q257" s="50"/>
      <c r="R257" s="50"/>
      <c r="S257" s="50"/>
      <c r="T257" s="50"/>
      <c r="U257" s="8"/>
    </row>
    <row r="258" spans="1:21">
      <c r="A258" s="1"/>
      <c r="B258" s="19"/>
      <c r="C258" s="4"/>
      <c r="D258" s="4"/>
      <c r="F258" s="4"/>
      <c r="G258" s="4"/>
      <c r="H258" s="48"/>
      <c r="I258" s="48"/>
      <c r="J258" s="51" t="s">
        <v>25</v>
      </c>
      <c r="K258" s="51" t="s">
        <v>819</v>
      </c>
      <c r="L258" s="51" t="s">
        <v>820</v>
      </c>
      <c r="M258" s="51" t="s">
        <v>821</v>
      </c>
      <c r="N258" s="51" t="s">
        <v>822</v>
      </c>
      <c r="O258" s="51" t="s">
        <v>823</v>
      </c>
      <c r="P258" s="51" t="s">
        <v>824</v>
      </c>
      <c r="Q258" s="51" t="s">
        <v>825</v>
      </c>
      <c r="R258" s="51" t="s">
        <v>826</v>
      </c>
      <c r="S258" s="51" t="s">
        <v>827</v>
      </c>
      <c r="T258" s="51" t="s">
        <v>828</v>
      </c>
      <c r="U258" s="8"/>
    </row>
    <row r="259" spans="1:21">
      <c r="A259" s="1"/>
      <c r="B259" s="2"/>
      <c r="C259" s="4"/>
      <c r="D259" s="4"/>
      <c r="F259" s="4"/>
      <c r="G259" s="4"/>
      <c r="H259" s="48"/>
      <c r="I259" s="52" t="s">
        <v>162</v>
      </c>
      <c r="J259" s="53"/>
      <c r="K259" s="54" t="s">
        <v>27</v>
      </c>
      <c r="L259" s="54" t="s">
        <v>27</v>
      </c>
      <c r="M259" s="54" t="s">
        <v>27</v>
      </c>
      <c r="N259" s="54" t="s">
        <v>27</v>
      </c>
      <c r="O259" s="54" t="s">
        <v>27</v>
      </c>
      <c r="P259" s="54" t="s">
        <v>27</v>
      </c>
      <c r="Q259" s="54" t="s">
        <v>27</v>
      </c>
      <c r="R259" s="54" t="s">
        <v>27</v>
      </c>
      <c r="S259" s="54" t="s">
        <v>829</v>
      </c>
      <c r="T259" s="54" t="s">
        <v>829</v>
      </c>
      <c r="U259" s="8"/>
    </row>
    <row r="260" spans="1:21" s="57" customFormat="1" ht="17.25" customHeight="1">
      <c r="A260" s="1"/>
      <c r="B260" s="102"/>
      <c r="C260" s="336" t="s">
        <v>218</v>
      </c>
      <c r="D260" s="337"/>
      <c r="E260" s="337"/>
      <c r="F260" s="337"/>
      <c r="G260" s="337"/>
      <c r="H260" s="338"/>
      <c r="I260" s="283" t="s">
        <v>548</v>
      </c>
      <c r="J260" s="116">
        <v>652</v>
      </c>
      <c r="K260" s="117">
        <v>127</v>
      </c>
      <c r="L260" s="117">
        <v>52</v>
      </c>
      <c r="M260" s="117">
        <v>59</v>
      </c>
      <c r="N260" s="117">
        <v>70</v>
      </c>
      <c r="O260" s="117">
        <v>83</v>
      </c>
      <c r="P260" s="117">
        <v>81</v>
      </c>
      <c r="Q260" s="117">
        <v>80</v>
      </c>
      <c r="R260" s="117">
        <v>100</v>
      </c>
      <c r="S260" s="117">
        <v>0</v>
      </c>
      <c r="T260" s="117">
        <v>0</v>
      </c>
    </row>
    <row r="261" spans="1:21" s="57" customFormat="1" ht="17.25" customHeight="1">
      <c r="A261" s="1"/>
      <c r="B261" s="102"/>
      <c r="C261" s="151"/>
      <c r="D261" s="152"/>
      <c r="E261" s="339" t="s">
        <v>549</v>
      </c>
      <c r="F261" s="302"/>
      <c r="G261" s="302"/>
      <c r="H261" s="303"/>
      <c r="I261" s="322"/>
      <c r="J261" s="116">
        <v>3</v>
      </c>
      <c r="K261" s="117">
        <v>0</v>
      </c>
      <c r="L261" s="117">
        <v>3</v>
      </c>
      <c r="M261" s="117">
        <v>0</v>
      </c>
      <c r="N261" s="117">
        <v>0</v>
      </c>
      <c r="O261" s="117">
        <v>0</v>
      </c>
      <c r="P261" s="117">
        <v>0</v>
      </c>
      <c r="Q261" s="117">
        <v>0</v>
      </c>
      <c r="R261" s="117">
        <v>0</v>
      </c>
      <c r="S261" s="117">
        <v>0</v>
      </c>
      <c r="T261" s="117">
        <v>0</v>
      </c>
    </row>
    <row r="262" spans="1:21" s="57" customFormat="1" ht="17.25" customHeight="1">
      <c r="A262" s="1"/>
      <c r="B262" s="102"/>
      <c r="C262" s="151"/>
      <c r="D262" s="152"/>
      <c r="E262" s="339" t="s">
        <v>550</v>
      </c>
      <c r="F262" s="302"/>
      <c r="G262" s="302"/>
      <c r="H262" s="303"/>
      <c r="I262" s="322"/>
      <c r="J262" s="116">
        <v>6</v>
      </c>
      <c r="K262" s="117">
        <v>0</v>
      </c>
      <c r="L262" s="117">
        <v>4</v>
      </c>
      <c r="M262" s="117">
        <v>0</v>
      </c>
      <c r="N262" s="117">
        <v>0</v>
      </c>
      <c r="O262" s="117">
        <v>0</v>
      </c>
      <c r="P262" s="117">
        <v>2</v>
      </c>
      <c r="Q262" s="117">
        <v>0</v>
      </c>
      <c r="R262" s="117">
        <v>0</v>
      </c>
      <c r="S262" s="117">
        <v>0</v>
      </c>
      <c r="T262" s="117">
        <v>0</v>
      </c>
    </row>
    <row r="263" spans="1:21" s="57" customFormat="1" ht="17.25" customHeight="1">
      <c r="A263" s="1"/>
      <c r="B263" s="102"/>
      <c r="C263" s="151"/>
      <c r="D263" s="152"/>
      <c r="E263" s="339" t="s">
        <v>222</v>
      </c>
      <c r="F263" s="302"/>
      <c r="G263" s="302"/>
      <c r="H263" s="303"/>
      <c r="I263" s="322"/>
      <c r="J263" s="116">
        <v>641</v>
      </c>
      <c r="K263" s="117">
        <v>127</v>
      </c>
      <c r="L263" s="117">
        <v>43</v>
      </c>
      <c r="M263" s="117">
        <v>59</v>
      </c>
      <c r="N263" s="117">
        <v>70</v>
      </c>
      <c r="O263" s="117">
        <v>83</v>
      </c>
      <c r="P263" s="117">
        <v>79</v>
      </c>
      <c r="Q263" s="117">
        <v>80</v>
      </c>
      <c r="R263" s="117">
        <v>100</v>
      </c>
      <c r="S263" s="117">
        <v>0</v>
      </c>
      <c r="T263" s="117">
        <v>0</v>
      </c>
    </row>
    <row r="264" spans="1:21" s="57" customFormat="1" ht="17.25" customHeight="1">
      <c r="A264" s="1"/>
      <c r="B264" s="2"/>
      <c r="C264" s="153"/>
      <c r="D264" s="154"/>
      <c r="E264" s="339" t="s">
        <v>223</v>
      </c>
      <c r="F264" s="302"/>
      <c r="G264" s="302"/>
      <c r="H264" s="303"/>
      <c r="I264" s="323"/>
      <c r="J264" s="116">
        <v>2</v>
      </c>
      <c r="K264" s="117">
        <v>0</v>
      </c>
      <c r="L264" s="117">
        <v>2</v>
      </c>
      <c r="M264" s="117">
        <v>0</v>
      </c>
      <c r="N264" s="117">
        <v>0</v>
      </c>
      <c r="O264" s="117">
        <v>0</v>
      </c>
      <c r="P264" s="117">
        <v>0</v>
      </c>
      <c r="Q264" s="117">
        <v>0</v>
      </c>
      <c r="R264" s="117">
        <v>0</v>
      </c>
      <c r="S264" s="117">
        <v>0</v>
      </c>
      <c r="T264" s="117">
        <v>0</v>
      </c>
    </row>
    <row r="265" spans="1:21" s="61" customFormat="1">
      <c r="A265" s="1"/>
      <c r="B265" s="19"/>
      <c r="C265" s="19"/>
      <c r="D265" s="19"/>
      <c r="E265" s="19"/>
      <c r="F265" s="19"/>
      <c r="G265" s="19"/>
      <c r="H265" s="14"/>
      <c r="I265" s="14"/>
      <c r="J265" s="59"/>
      <c r="K265" s="60"/>
      <c r="L265" s="60"/>
      <c r="M265" s="60"/>
      <c r="N265" s="60"/>
      <c r="O265" s="60"/>
      <c r="P265" s="60"/>
      <c r="Q265" s="60"/>
      <c r="R265" s="60"/>
      <c r="S265" s="60"/>
      <c r="T265" s="60"/>
    </row>
    <row r="266" spans="1:21" s="57" customFormat="1">
      <c r="A266" s="1"/>
      <c r="B266" s="58"/>
      <c r="C266" s="47"/>
      <c r="D266" s="47"/>
      <c r="E266" s="47"/>
      <c r="F266" s="47"/>
      <c r="G266" s="47"/>
      <c r="H266" s="62"/>
      <c r="I266" s="62"/>
      <c r="J266" s="59"/>
      <c r="K266" s="63"/>
      <c r="L266" s="63"/>
      <c r="M266" s="63"/>
      <c r="N266" s="63"/>
      <c r="O266" s="63"/>
      <c r="P266" s="63"/>
      <c r="Q266" s="63"/>
      <c r="R266" s="63"/>
      <c r="S266" s="63"/>
      <c r="T266" s="63"/>
    </row>
    <row r="267" spans="1:21" s="61" customFormat="1">
      <c r="A267" s="1"/>
      <c r="B267" s="2"/>
      <c r="C267" s="155"/>
      <c r="D267" s="4"/>
      <c r="E267" s="4"/>
      <c r="F267" s="4"/>
      <c r="G267" s="4"/>
      <c r="H267" s="156"/>
      <c r="I267" s="156"/>
      <c r="J267" s="76"/>
      <c r="K267" s="77"/>
      <c r="L267" s="77"/>
      <c r="M267" s="77"/>
      <c r="N267" s="77"/>
      <c r="O267" s="77"/>
      <c r="P267" s="77"/>
      <c r="Q267" s="77"/>
      <c r="R267" s="77"/>
      <c r="S267" s="77"/>
      <c r="T267" s="77"/>
    </row>
    <row r="268" spans="1:21" s="4" customFormat="1">
      <c r="A268" s="1"/>
      <c r="B268" s="19" t="s">
        <v>224</v>
      </c>
      <c r="C268" s="75"/>
      <c r="D268" s="75"/>
      <c r="E268" s="75"/>
      <c r="F268" s="75"/>
      <c r="G268" s="75"/>
      <c r="H268" s="14"/>
      <c r="I268" s="14"/>
      <c r="J268" s="76"/>
      <c r="K268" s="77"/>
      <c r="L268" s="77"/>
      <c r="M268" s="77"/>
      <c r="N268" s="77"/>
      <c r="O268" s="77"/>
      <c r="P268" s="77"/>
      <c r="Q268" s="77"/>
      <c r="R268" s="77"/>
      <c r="S268" s="77"/>
      <c r="T268" s="77"/>
    </row>
    <row r="269" spans="1:21" s="61" customFormat="1">
      <c r="A269" s="1"/>
      <c r="B269" s="102" t="s">
        <v>225</v>
      </c>
      <c r="C269" s="4"/>
      <c r="D269" s="4"/>
      <c r="E269" s="4"/>
      <c r="F269" s="4"/>
      <c r="G269" s="4"/>
      <c r="H269" s="48"/>
      <c r="I269" s="48"/>
      <c r="J269" s="76"/>
      <c r="K269" s="77"/>
      <c r="L269" s="77"/>
      <c r="M269" s="77"/>
      <c r="N269" s="77"/>
      <c r="O269" s="77"/>
      <c r="P269" s="77"/>
      <c r="Q269" s="77"/>
      <c r="R269" s="77"/>
      <c r="S269" s="77"/>
      <c r="T269" s="77"/>
    </row>
    <row r="270" spans="1:21">
      <c r="A270" s="1"/>
      <c r="B270" s="19"/>
      <c r="C270" s="19"/>
      <c r="D270" s="19"/>
      <c r="E270" s="19"/>
      <c r="F270" s="19"/>
      <c r="G270" s="19"/>
      <c r="H270" s="14"/>
      <c r="I270" s="14"/>
      <c r="K270" s="50"/>
      <c r="L270" s="50"/>
      <c r="M270" s="50"/>
      <c r="N270" s="50"/>
      <c r="O270" s="50"/>
      <c r="P270" s="50"/>
      <c r="Q270" s="50"/>
      <c r="R270" s="50"/>
      <c r="S270" s="50"/>
      <c r="T270" s="50"/>
      <c r="U270" s="8"/>
    </row>
    <row r="271" spans="1:21">
      <c r="A271" s="1"/>
      <c r="B271" s="19"/>
      <c r="C271" s="4"/>
      <c r="D271" s="4"/>
      <c r="F271" s="4"/>
      <c r="G271" s="4"/>
      <c r="H271" s="48"/>
      <c r="I271" s="48"/>
      <c r="J271" s="51" t="s">
        <v>25</v>
      </c>
      <c r="K271" s="51" t="s">
        <v>819</v>
      </c>
      <c r="L271" s="51" t="s">
        <v>820</v>
      </c>
      <c r="M271" s="51" t="s">
        <v>821</v>
      </c>
      <c r="N271" s="51" t="s">
        <v>822</v>
      </c>
      <c r="O271" s="51" t="s">
        <v>823</v>
      </c>
      <c r="P271" s="51" t="s">
        <v>824</v>
      </c>
      <c r="Q271" s="51" t="s">
        <v>825</v>
      </c>
      <c r="R271" s="51" t="s">
        <v>826</v>
      </c>
      <c r="S271" s="51" t="s">
        <v>827</v>
      </c>
      <c r="T271" s="51" t="s">
        <v>828</v>
      </c>
      <c r="U271" s="8"/>
    </row>
    <row r="272" spans="1:21">
      <c r="A272" s="1"/>
      <c r="B272" s="2"/>
      <c r="C272" s="4"/>
      <c r="D272" s="4"/>
      <c r="F272" s="4"/>
      <c r="G272" s="4"/>
      <c r="H272" s="48"/>
      <c r="I272" s="52" t="s">
        <v>162</v>
      </c>
      <c r="J272" s="53"/>
      <c r="K272" s="54" t="s">
        <v>27</v>
      </c>
      <c r="L272" s="54" t="s">
        <v>27</v>
      </c>
      <c r="M272" s="54" t="s">
        <v>27</v>
      </c>
      <c r="N272" s="54" t="s">
        <v>27</v>
      </c>
      <c r="O272" s="54" t="s">
        <v>27</v>
      </c>
      <c r="P272" s="54" t="s">
        <v>27</v>
      </c>
      <c r="Q272" s="54" t="s">
        <v>27</v>
      </c>
      <c r="R272" s="54" t="s">
        <v>27</v>
      </c>
      <c r="S272" s="54" t="s">
        <v>829</v>
      </c>
      <c r="T272" s="54" t="s">
        <v>829</v>
      </c>
      <c r="U272" s="8"/>
    </row>
    <row r="273" spans="1:21" s="57" customFormat="1" ht="17.25" customHeight="1">
      <c r="A273" s="1"/>
      <c r="B273" s="102"/>
      <c r="C273" s="327" t="s">
        <v>226</v>
      </c>
      <c r="D273" s="328"/>
      <c r="E273" s="328"/>
      <c r="F273" s="328"/>
      <c r="G273" s="328"/>
      <c r="H273" s="329"/>
      <c r="I273" s="283" t="s">
        <v>551</v>
      </c>
      <c r="J273" s="116">
        <v>0</v>
      </c>
      <c r="K273" s="104"/>
      <c r="L273" s="104"/>
      <c r="M273" s="104"/>
      <c r="N273" s="104"/>
      <c r="O273" s="104"/>
      <c r="P273" s="104"/>
      <c r="Q273" s="104"/>
      <c r="R273" s="104"/>
      <c r="S273" s="104"/>
      <c r="T273" s="105"/>
    </row>
    <row r="274" spans="1:21" s="57" customFormat="1" ht="17.25" customHeight="1">
      <c r="A274" s="1"/>
      <c r="B274" s="102"/>
      <c r="C274" s="151"/>
      <c r="D274" s="157"/>
      <c r="E274" s="263" t="s">
        <v>228</v>
      </c>
      <c r="F274" s="298"/>
      <c r="G274" s="298"/>
      <c r="H274" s="264"/>
      <c r="I274" s="322"/>
      <c r="J274" s="116"/>
      <c r="K274" s="106"/>
      <c r="L274" s="106"/>
      <c r="M274" s="106"/>
      <c r="N274" s="106"/>
      <c r="O274" s="106"/>
      <c r="P274" s="106"/>
      <c r="Q274" s="106"/>
      <c r="R274" s="106"/>
      <c r="S274" s="106"/>
      <c r="T274" s="107"/>
    </row>
    <row r="275" spans="1:21" s="57" customFormat="1" ht="17.25" customHeight="1" thickBot="1">
      <c r="A275" s="1"/>
      <c r="B275" s="102"/>
      <c r="C275" s="158"/>
      <c r="D275" s="159"/>
      <c r="E275" s="330" t="s">
        <v>229</v>
      </c>
      <c r="F275" s="331"/>
      <c r="G275" s="331"/>
      <c r="H275" s="332"/>
      <c r="I275" s="322"/>
      <c r="J275" s="144"/>
      <c r="K275" s="106"/>
      <c r="L275" s="106"/>
      <c r="M275" s="106"/>
      <c r="N275" s="106"/>
      <c r="O275" s="106"/>
      <c r="P275" s="106"/>
      <c r="Q275" s="106"/>
      <c r="R275" s="106"/>
      <c r="S275" s="106"/>
      <c r="T275" s="107"/>
    </row>
    <row r="276" spans="1:21" s="57" customFormat="1" ht="17.25" customHeight="1">
      <c r="A276" s="1"/>
      <c r="B276" s="102"/>
      <c r="C276" s="333" t="s">
        <v>230</v>
      </c>
      <c r="D276" s="334"/>
      <c r="E276" s="334"/>
      <c r="F276" s="334"/>
      <c r="G276" s="334"/>
      <c r="H276" s="335"/>
      <c r="I276" s="322"/>
      <c r="J276" s="120">
        <v>0</v>
      </c>
      <c r="K276" s="106"/>
      <c r="L276" s="106"/>
      <c r="M276" s="106"/>
      <c r="N276" s="106"/>
      <c r="O276" s="106"/>
      <c r="P276" s="106"/>
      <c r="Q276" s="106"/>
      <c r="R276" s="106"/>
      <c r="S276" s="106"/>
      <c r="T276" s="107"/>
    </row>
    <row r="277" spans="1:21" s="57" customFormat="1" ht="17.25" customHeight="1">
      <c r="A277" s="1"/>
      <c r="B277" s="102"/>
      <c r="C277" s="151"/>
      <c r="D277" s="157"/>
      <c r="E277" s="263" t="s">
        <v>231</v>
      </c>
      <c r="F277" s="298"/>
      <c r="G277" s="298"/>
      <c r="H277" s="264"/>
      <c r="I277" s="322"/>
      <c r="J277" s="116"/>
      <c r="K277" s="106"/>
      <c r="L277" s="106"/>
      <c r="M277" s="106"/>
      <c r="N277" s="106"/>
      <c r="O277" s="106"/>
      <c r="P277" s="106"/>
      <c r="Q277" s="106"/>
      <c r="R277" s="106"/>
      <c r="S277" s="106"/>
      <c r="T277" s="107"/>
    </row>
    <row r="278" spans="1:21" s="57" customFormat="1" ht="17.25" customHeight="1">
      <c r="A278" s="1"/>
      <c r="B278" s="102"/>
      <c r="C278" s="153"/>
      <c r="D278" s="160"/>
      <c r="E278" s="263" t="s">
        <v>232</v>
      </c>
      <c r="F278" s="302"/>
      <c r="G278" s="302"/>
      <c r="H278" s="303"/>
      <c r="I278" s="323"/>
      <c r="J278" s="116"/>
      <c r="K278" s="108"/>
      <c r="L278" s="108"/>
      <c r="M278" s="108"/>
      <c r="N278" s="108"/>
      <c r="O278" s="108"/>
      <c r="P278" s="108"/>
      <c r="Q278" s="108"/>
      <c r="R278" s="108"/>
      <c r="S278" s="108"/>
      <c r="T278" s="109"/>
    </row>
    <row r="279" spans="1:21" s="61" customFormat="1">
      <c r="A279" s="1"/>
      <c r="B279" s="19"/>
      <c r="C279" s="19"/>
      <c r="D279" s="19"/>
      <c r="E279" s="19"/>
      <c r="F279" s="19"/>
      <c r="G279" s="19"/>
      <c r="H279" s="14"/>
      <c r="I279" s="14"/>
      <c r="J279" s="59"/>
      <c r="K279" s="60"/>
      <c r="L279" s="60"/>
      <c r="M279" s="60"/>
      <c r="N279" s="60"/>
      <c r="O279" s="60"/>
      <c r="P279" s="60"/>
      <c r="Q279" s="60"/>
      <c r="R279" s="60"/>
      <c r="S279" s="60"/>
      <c r="T279" s="60"/>
    </row>
    <row r="280" spans="1:21" s="57" customFormat="1">
      <c r="A280" s="1"/>
      <c r="B280" s="58"/>
      <c r="C280" s="47"/>
      <c r="D280" s="47"/>
      <c r="E280" s="47"/>
      <c r="F280" s="47"/>
      <c r="G280" s="47"/>
      <c r="H280" s="62"/>
      <c r="I280" s="62"/>
      <c r="J280" s="59"/>
      <c r="K280" s="63"/>
      <c r="L280" s="63"/>
      <c r="M280" s="63"/>
      <c r="N280" s="63"/>
      <c r="O280" s="63"/>
      <c r="P280" s="63"/>
      <c r="Q280" s="63"/>
      <c r="R280" s="63"/>
      <c r="S280" s="63"/>
      <c r="T280" s="63"/>
    </row>
    <row r="281" spans="1:21" s="57" customFormat="1">
      <c r="A281" s="1"/>
      <c r="B281" s="102"/>
      <c r="C281" s="102"/>
      <c r="D281" s="47"/>
      <c r="E281" s="47"/>
      <c r="F281" s="47"/>
      <c r="G281" s="47"/>
      <c r="H281" s="62"/>
      <c r="I281" s="136" t="str">
        <f>HYPERLINK("#"&amp;$B$3&amp;"!a1","TOPへ戻る")</f>
        <v>TOPへ戻る</v>
      </c>
      <c r="J281" s="59"/>
      <c r="K281" s="63"/>
      <c r="L281" s="63"/>
      <c r="M281" s="63"/>
      <c r="N281" s="63"/>
      <c r="O281" s="63"/>
    </row>
    <row r="282" spans="1:21" s="57" customFormat="1" ht="36.75" customHeight="1">
      <c r="A282" s="1"/>
      <c r="B282" s="102"/>
      <c r="C282" s="102"/>
      <c r="D282" s="47"/>
      <c r="E282" s="47"/>
      <c r="F282" s="47"/>
      <c r="G282" s="47"/>
      <c r="H282" s="62"/>
      <c r="I282" s="62"/>
      <c r="J282" s="59"/>
      <c r="K282" s="63"/>
      <c r="L282" s="63"/>
      <c r="M282" s="63"/>
      <c r="N282" s="63"/>
      <c r="O282" s="63"/>
      <c r="P282" s="63"/>
      <c r="Q282" s="63"/>
      <c r="R282" s="63"/>
      <c r="S282" s="63"/>
      <c r="T282" s="63"/>
    </row>
    <row r="283" spans="1:21" s="61" customFormat="1" ht="19.5">
      <c r="A283" s="1"/>
      <c r="B283" s="137" t="s">
        <v>552</v>
      </c>
      <c r="C283" s="161"/>
      <c r="D283" s="42"/>
      <c r="E283" s="42"/>
      <c r="F283" s="42"/>
      <c r="G283" s="42"/>
      <c r="H283" s="43"/>
      <c r="I283" s="43"/>
      <c r="J283" s="139"/>
      <c r="K283" s="192"/>
      <c r="L283" s="192"/>
      <c r="M283" s="192"/>
      <c r="N283" s="77"/>
      <c r="O283" s="77"/>
      <c r="P283" s="77"/>
      <c r="Q283" s="77"/>
      <c r="R283" s="77"/>
      <c r="S283" s="77"/>
      <c r="T283" s="77"/>
    </row>
    <row r="284" spans="1:21" s="61" customFormat="1">
      <c r="A284" s="1"/>
      <c r="B284" s="102"/>
      <c r="C284" s="4"/>
      <c r="D284" s="4"/>
      <c r="E284" s="4"/>
      <c r="F284" s="4"/>
      <c r="G284" s="4"/>
      <c r="H284" s="48"/>
      <c r="I284" s="48"/>
      <c r="J284" s="76"/>
      <c r="K284" s="77"/>
      <c r="L284" s="77"/>
      <c r="M284" s="77"/>
      <c r="N284" s="77"/>
      <c r="O284" s="77"/>
      <c r="P284" s="77"/>
      <c r="Q284" s="77"/>
      <c r="R284" s="77"/>
      <c r="S284" s="77"/>
      <c r="T284" s="77"/>
    </row>
    <row r="285" spans="1:21" s="61" customFormat="1">
      <c r="A285" s="1"/>
      <c r="B285" s="19" t="s">
        <v>234</v>
      </c>
      <c r="C285" s="162"/>
      <c r="D285" s="4"/>
      <c r="E285" s="4"/>
      <c r="F285" s="4"/>
      <c r="G285" s="4"/>
      <c r="H285" s="48"/>
      <c r="I285" s="48"/>
      <c r="J285" s="76"/>
      <c r="K285" s="77"/>
      <c r="L285" s="77"/>
      <c r="M285" s="77"/>
      <c r="N285" s="77"/>
      <c r="O285" s="77"/>
      <c r="P285" s="77"/>
      <c r="Q285" s="77"/>
      <c r="R285" s="77"/>
      <c r="S285" s="77"/>
      <c r="T285" s="77"/>
    </row>
    <row r="286" spans="1:21">
      <c r="A286" s="1"/>
      <c r="B286" s="19"/>
      <c r="C286" s="19"/>
      <c r="D286" s="19"/>
      <c r="E286" s="19"/>
      <c r="F286" s="19"/>
      <c r="G286" s="19"/>
      <c r="H286" s="14"/>
      <c r="I286" s="14"/>
      <c r="K286" s="50"/>
      <c r="L286" s="50"/>
      <c r="M286" s="50"/>
      <c r="N286" s="50"/>
      <c r="O286" s="50"/>
      <c r="P286" s="50"/>
      <c r="Q286" s="50"/>
      <c r="R286" s="50"/>
      <c r="S286" s="50"/>
      <c r="T286" s="50"/>
      <c r="U286" s="8"/>
    </row>
    <row r="287" spans="1:21">
      <c r="A287" s="1"/>
      <c r="B287" s="19"/>
      <c r="C287" s="4"/>
      <c r="D287" s="4"/>
      <c r="F287" s="4"/>
      <c r="G287" s="4"/>
      <c r="H287" s="48"/>
      <c r="I287" s="48"/>
      <c r="J287" s="51" t="s">
        <v>25</v>
      </c>
      <c r="K287" s="51" t="s">
        <v>819</v>
      </c>
      <c r="L287" s="51" t="s">
        <v>820</v>
      </c>
      <c r="M287" s="51" t="s">
        <v>821</v>
      </c>
      <c r="N287" s="51" t="s">
        <v>822</v>
      </c>
      <c r="O287" s="51" t="s">
        <v>823</v>
      </c>
      <c r="P287" s="51" t="s">
        <v>824</v>
      </c>
      <c r="Q287" s="51" t="s">
        <v>825</v>
      </c>
      <c r="R287" s="51" t="s">
        <v>826</v>
      </c>
      <c r="S287" s="51" t="s">
        <v>827</v>
      </c>
      <c r="T287" s="51" t="s">
        <v>828</v>
      </c>
      <c r="U287" s="8"/>
    </row>
    <row r="288" spans="1:21">
      <c r="A288" s="1"/>
      <c r="B288" s="2"/>
      <c r="C288" s="4"/>
      <c r="D288" s="4"/>
      <c r="F288" s="4"/>
      <c r="G288" s="4"/>
      <c r="H288" s="48"/>
      <c r="I288" s="52" t="s">
        <v>162</v>
      </c>
      <c r="J288" s="53"/>
      <c r="K288" s="54" t="s">
        <v>27</v>
      </c>
      <c r="L288" s="54" t="s">
        <v>27</v>
      </c>
      <c r="M288" s="54" t="s">
        <v>27</v>
      </c>
      <c r="N288" s="54" t="s">
        <v>27</v>
      </c>
      <c r="O288" s="54" t="s">
        <v>27</v>
      </c>
      <c r="P288" s="54" t="s">
        <v>27</v>
      </c>
      <c r="Q288" s="54" t="s">
        <v>27</v>
      </c>
      <c r="R288" s="54" t="s">
        <v>27</v>
      </c>
      <c r="S288" s="54" t="s">
        <v>829</v>
      </c>
      <c r="T288" s="54" t="s">
        <v>829</v>
      </c>
      <c r="U288" s="8"/>
    </row>
    <row r="289" spans="1:21" ht="17.25" customHeight="1">
      <c r="A289" s="1"/>
      <c r="B289" s="2"/>
      <c r="C289" s="336" t="s">
        <v>236</v>
      </c>
      <c r="D289" s="340"/>
      <c r="E289" s="340"/>
      <c r="F289" s="340"/>
      <c r="G289" s="340"/>
      <c r="H289" s="341"/>
      <c r="I289" s="277" t="s">
        <v>553</v>
      </c>
      <c r="J289" s="163">
        <v>286</v>
      </c>
      <c r="K289" s="104"/>
      <c r="L289" s="104"/>
      <c r="M289" s="104"/>
      <c r="N289" s="104"/>
      <c r="O289" s="104"/>
      <c r="P289" s="104"/>
      <c r="Q289" s="104"/>
      <c r="R289" s="104"/>
      <c r="S289" s="104"/>
      <c r="T289" s="105"/>
      <c r="U289" s="8"/>
    </row>
    <row r="290" spans="1:21" ht="17.25" customHeight="1">
      <c r="A290" s="1"/>
      <c r="B290" s="2"/>
      <c r="C290" s="164"/>
      <c r="D290" s="342" t="s">
        <v>238</v>
      </c>
      <c r="E290" s="281" t="s">
        <v>239</v>
      </c>
      <c r="F290" s="281"/>
      <c r="G290" s="281"/>
      <c r="H290" s="281"/>
      <c r="I290" s="284"/>
      <c r="J290" s="163" t="s">
        <v>567</v>
      </c>
      <c r="K290" s="106"/>
      <c r="L290" s="106"/>
      <c r="M290" s="106"/>
      <c r="N290" s="106"/>
      <c r="O290" s="106"/>
      <c r="P290" s="106"/>
      <c r="Q290" s="106"/>
      <c r="R290" s="106"/>
      <c r="S290" s="106"/>
      <c r="T290" s="107"/>
      <c r="U290" s="8"/>
    </row>
    <row r="291" spans="1:21" ht="17.25" customHeight="1">
      <c r="A291" s="1"/>
      <c r="B291" s="2"/>
      <c r="C291" s="164"/>
      <c r="D291" s="343"/>
      <c r="E291" s="281" t="s">
        <v>240</v>
      </c>
      <c r="F291" s="282"/>
      <c r="G291" s="282"/>
      <c r="H291" s="282"/>
      <c r="I291" s="284"/>
      <c r="J291" s="163">
        <v>57</v>
      </c>
      <c r="K291" s="106"/>
      <c r="L291" s="106"/>
      <c r="M291" s="106"/>
      <c r="N291" s="106"/>
      <c r="O291" s="106"/>
      <c r="P291" s="106"/>
      <c r="Q291" s="106"/>
      <c r="R291" s="106"/>
      <c r="S291" s="106"/>
      <c r="T291" s="107"/>
      <c r="U291" s="8"/>
    </row>
    <row r="292" spans="1:21" ht="17.25" customHeight="1">
      <c r="A292" s="1"/>
      <c r="B292" s="2"/>
      <c r="C292" s="164"/>
      <c r="D292" s="343"/>
      <c r="E292" s="281" t="s">
        <v>241</v>
      </c>
      <c r="F292" s="282"/>
      <c r="G292" s="282"/>
      <c r="H292" s="282"/>
      <c r="I292" s="284"/>
      <c r="J292" s="163" t="s">
        <v>567</v>
      </c>
      <c r="K292" s="106"/>
      <c r="L292" s="106"/>
      <c r="M292" s="106"/>
      <c r="N292" s="106"/>
      <c r="O292" s="106"/>
      <c r="P292" s="106"/>
      <c r="Q292" s="106"/>
      <c r="R292" s="106"/>
      <c r="S292" s="106"/>
      <c r="T292" s="107"/>
      <c r="U292" s="8"/>
    </row>
    <row r="293" spans="1:21">
      <c r="A293" s="1"/>
      <c r="B293" s="2"/>
      <c r="C293" s="164"/>
      <c r="D293" s="343"/>
      <c r="E293" s="281" t="s">
        <v>242</v>
      </c>
      <c r="F293" s="282"/>
      <c r="G293" s="282"/>
      <c r="H293" s="282"/>
      <c r="I293" s="284"/>
      <c r="J293" s="163">
        <v>15</v>
      </c>
      <c r="K293" s="106"/>
      <c r="L293" s="106"/>
      <c r="M293" s="106"/>
      <c r="N293" s="106"/>
      <c r="O293" s="106"/>
      <c r="P293" s="106"/>
      <c r="Q293" s="106"/>
      <c r="R293" s="106"/>
      <c r="S293" s="106"/>
      <c r="T293" s="107"/>
      <c r="U293" s="8"/>
    </row>
    <row r="294" spans="1:21" ht="17.25" customHeight="1">
      <c r="A294" s="1"/>
      <c r="B294" s="2"/>
      <c r="C294" s="164"/>
      <c r="D294" s="343"/>
      <c r="E294" s="281" t="s">
        <v>243</v>
      </c>
      <c r="F294" s="282"/>
      <c r="G294" s="282"/>
      <c r="H294" s="282"/>
      <c r="I294" s="284"/>
      <c r="J294" s="163" t="s">
        <v>567</v>
      </c>
      <c r="K294" s="106"/>
      <c r="L294" s="106"/>
      <c r="M294" s="106"/>
      <c r="N294" s="106"/>
      <c r="O294" s="106"/>
      <c r="P294" s="106"/>
      <c r="Q294" s="106"/>
      <c r="R294" s="106"/>
      <c r="S294" s="106"/>
      <c r="T294" s="107"/>
      <c r="U294" s="8"/>
    </row>
    <row r="295" spans="1:21" ht="17.25" customHeight="1">
      <c r="A295" s="1"/>
      <c r="B295" s="2"/>
      <c r="C295" s="164"/>
      <c r="D295" s="343"/>
      <c r="E295" s="281" t="s">
        <v>244</v>
      </c>
      <c r="F295" s="282"/>
      <c r="G295" s="282"/>
      <c r="H295" s="282"/>
      <c r="I295" s="284"/>
      <c r="J295" s="163">
        <v>0</v>
      </c>
      <c r="K295" s="106"/>
      <c r="L295" s="106"/>
      <c r="M295" s="106"/>
      <c r="N295" s="106"/>
      <c r="O295" s="106"/>
      <c r="P295" s="106"/>
      <c r="Q295" s="106"/>
      <c r="R295" s="106"/>
      <c r="S295" s="106"/>
      <c r="T295" s="107"/>
      <c r="U295" s="8"/>
    </row>
    <row r="296" spans="1:21">
      <c r="A296" s="1"/>
      <c r="B296" s="2"/>
      <c r="C296" s="164"/>
      <c r="D296" s="343"/>
      <c r="E296" s="281" t="s">
        <v>245</v>
      </c>
      <c r="F296" s="282"/>
      <c r="G296" s="282"/>
      <c r="H296" s="282"/>
      <c r="I296" s="284"/>
      <c r="J296" s="163" t="s">
        <v>567</v>
      </c>
      <c r="K296" s="106"/>
      <c r="L296" s="106"/>
      <c r="M296" s="106"/>
      <c r="N296" s="106"/>
      <c r="O296" s="106"/>
      <c r="P296" s="106"/>
      <c r="Q296" s="106"/>
      <c r="R296" s="106"/>
      <c r="S296" s="106"/>
      <c r="T296" s="107"/>
      <c r="U296" s="8"/>
    </row>
    <row r="297" spans="1:21" ht="17.25" customHeight="1">
      <c r="A297" s="1"/>
      <c r="B297" s="2"/>
      <c r="C297" s="164"/>
      <c r="D297" s="343"/>
      <c r="E297" s="281" t="s">
        <v>246</v>
      </c>
      <c r="F297" s="282"/>
      <c r="G297" s="282"/>
      <c r="H297" s="282"/>
      <c r="I297" s="284"/>
      <c r="J297" s="163">
        <v>31</v>
      </c>
      <c r="K297" s="106"/>
      <c r="L297" s="106"/>
      <c r="M297" s="106"/>
      <c r="N297" s="106"/>
      <c r="O297" s="106"/>
      <c r="P297" s="106"/>
      <c r="Q297" s="106"/>
      <c r="R297" s="106"/>
      <c r="S297" s="106"/>
      <c r="T297" s="107"/>
      <c r="U297" s="8"/>
    </row>
    <row r="298" spans="1:21">
      <c r="A298" s="1"/>
      <c r="B298" s="2"/>
      <c r="C298" s="164"/>
      <c r="D298" s="343"/>
      <c r="E298" s="281" t="s">
        <v>247</v>
      </c>
      <c r="F298" s="282"/>
      <c r="G298" s="282"/>
      <c r="H298" s="282"/>
      <c r="I298" s="284"/>
      <c r="J298" s="163">
        <v>138</v>
      </c>
      <c r="K298" s="106"/>
      <c r="L298" s="106"/>
      <c r="M298" s="106"/>
      <c r="N298" s="106"/>
      <c r="O298" s="106"/>
      <c r="P298" s="106"/>
      <c r="Q298" s="106"/>
      <c r="R298" s="106"/>
      <c r="S298" s="106"/>
      <c r="T298" s="107"/>
      <c r="U298" s="8"/>
    </row>
    <row r="299" spans="1:21" ht="17.25" customHeight="1">
      <c r="A299" s="1"/>
      <c r="B299" s="2"/>
      <c r="C299" s="164"/>
      <c r="D299" s="343"/>
      <c r="E299" s="281" t="s">
        <v>248</v>
      </c>
      <c r="F299" s="282"/>
      <c r="G299" s="282"/>
      <c r="H299" s="282"/>
      <c r="I299" s="284"/>
      <c r="J299" s="163">
        <v>14</v>
      </c>
      <c r="K299" s="106"/>
      <c r="L299" s="106"/>
      <c r="M299" s="106"/>
      <c r="N299" s="106"/>
      <c r="O299" s="106"/>
      <c r="P299" s="106"/>
      <c r="Q299" s="106"/>
      <c r="R299" s="106"/>
      <c r="S299" s="106"/>
      <c r="T299" s="107"/>
      <c r="U299" s="8"/>
    </row>
    <row r="300" spans="1:21">
      <c r="A300" s="1"/>
      <c r="B300" s="2"/>
      <c r="C300" s="164"/>
      <c r="D300" s="343"/>
      <c r="E300" s="281" t="s">
        <v>249</v>
      </c>
      <c r="F300" s="282"/>
      <c r="G300" s="282"/>
      <c r="H300" s="282"/>
      <c r="I300" s="284"/>
      <c r="J300" s="163">
        <v>40</v>
      </c>
      <c r="K300" s="106"/>
      <c r="L300" s="106"/>
      <c r="M300" s="106"/>
      <c r="N300" s="106"/>
      <c r="O300" s="106"/>
      <c r="P300" s="106"/>
      <c r="Q300" s="106"/>
      <c r="R300" s="106"/>
      <c r="S300" s="106"/>
      <c r="T300" s="107"/>
      <c r="U300" s="8"/>
    </row>
    <row r="301" spans="1:21">
      <c r="A301" s="1"/>
      <c r="B301" s="2"/>
      <c r="C301" s="164"/>
      <c r="D301" s="344"/>
      <c r="E301" s="281" t="s">
        <v>250</v>
      </c>
      <c r="F301" s="282"/>
      <c r="G301" s="282"/>
      <c r="H301" s="282"/>
      <c r="I301" s="285"/>
      <c r="J301" s="163" t="s">
        <v>567</v>
      </c>
      <c r="K301" s="106"/>
      <c r="L301" s="106"/>
      <c r="M301" s="106"/>
      <c r="N301" s="106"/>
      <c r="O301" s="106"/>
      <c r="P301" s="106"/>
      <c r="Q301" s="106"/>
      <c r="R301" s="106"/>
      <c r="S301" s="106"/>
      <c r="T301" s="107"/>
      <c r="U301" s="8"/>
    </row>
    <row r="302" spans="1:21" ht="17.25" customHeight="1">
      <c r="A302" s="1"/>
      <c r="B302" s="130"/>
      <c r="C302" s="336" t="s">
        <v>251</v>
      </c>
      <c r="D302" s="340"/>
      <c r="E302" s="340"/>
      <c r="F302" s="340"/>
      <c r="G302" s="340"/>
      <c r="H302" s="341"/>
      <c r="I302" s="277" t="s">
        <v>252</v>
      </c>
      <c r="J302" s="163">
        <v>81</v>
      </c>
      <c r="K302" s="106"/>
      <c r="L302" s="106"/>
      <c r="M302" s="106"/>
      <c r="N302" s="106"/>
      <c r="O302" s="106"/>
      <c r="P302" s="106"/>
      <c r="Q302" s="106"/>
      <c r="R302" s="106"/>
      <c r="S302" s="106"/>
      <c r="T302" s="107"/>
      <c r="U302" s="8"/>
    </row>
    <row r="303" spans="1:21" ht="17.25" customHeight="1">
      <c r="A303" s="1"/>
      <c r="B303" s="2"/>
      <c r="C303" s="164"/>
      <c r="D303" s="342" t="s">
        <v>238</v>
      </c>
      <c r="E303" s="281" t="s">
        <v>239</v>
      </c>
      <c r="F303" s="282"/>
      <c r="G303" s="282"/>
      <c r="H303" s="282"/>
      <c r="I303" s="284"/>
      <c r="J303" s="163">
        <v>0</v>
      </c>
      <c r="K303" s="106"/>
      <c r="L303" s="106"/>
      <c r="M303" s="106"/>
      <c r="N303" s="106"/>
      <c r="O303" s="106"/>
      <c r="P303" s="106"/>
      <c r="Q303" s="106"/>
      <c r="R303" s="106"/>
      <c r="S303" s="106"/>
      <c r="T303" s="107"/>
      <c r="U303" s="8"/>
    </row>
    <row r="304" spans="1:21" ht="17.25" customHeight="1">
      <c r="A304" s="1"/>
      <c r="B304" s="2"/>
      <c r="C304" s="164"/>
      <c r="D304" s="343"/>
      <c r="E304" s="281" t="s">
        <v>240</v>
      </c>
      <c r="F304" s="282"/>
      <c r="G304" s="282"/>
      <c r="H304" s="282"/>
      <c r="I304" s="284"/>
      <c r="J304" s="163">
        <v>32</v>
      </c>
      <c r="K304" s="106"/>
      <c r="L304" s="106"/>
      <c r="M304" s="106"/>
      <c r="N304" s="106"/>
      <c r="O304" s="106"/>
      <c r="P304" s="106"/>
      <c r="Q304" s="106"/>
      <c r="R304" s="106"/>
      <c r="S304" s="106"/>
      <c r="T304" s="107"/>
      <c r="U304" s="8"/>
    </row>
    <row r="305" spans="1:21" ht="17.25" customHeight="1">
      <c r="A305" s="1"/>
      <c r="B305" s="2"/>
      <c r="C305" s="164"/>
      <c r="D305" s="343"/>
      <c r="E305" s="281" t="s">
        <v>241</v>
      </c>
      <c r="F305" s="282"/>
      <c r="G305" s="282"/>
      <c r="H305" s="282"/>
      <c r="I305" s="284"/>
      <c r="J305" s="163">
        <v>0</v>
      </c>
      <c r="K305" s="106"/>
      <c r="L305" s="106"/>
      <c r="M305" s="106"/>
      <c r="N305" s="106"/>
      <c r="O305" s="106"/>
      <c r="P305" s="106"/>
      <c r="Q305" s="106"/>
      <c r="R305" s="106"/>
      <c r="S305" s="106"/>
      <c r="T305" s="107"/>
      <c r="U305" s="8"/>
    </row>
    <row r="306" spans="1:21">
      <c r="A306" s="1"/>
      <c r="B306" s="2"/>
      <c r="C306" s="164"/>
      <c r="D306" s="343"/>
      <c r="E306" s="281" t="s">
        <v>242</v>
      </c>
      <c r="F306" s="282"/>
      <c r="G306" s="282"/>
      <c r="H306" s="282"/>
      <c r="I306" s="284"/>
      <c r="J306" s="163">
        <v>0</v>
      </c>
      <c r="K306" s="106"/>
      <c r="L306" s="106"/>
      <c r="M306" s="106"/>
      <c r="N306" s="106"/>
      <c r="O306" s="106"/>
      <c r="P306" s="106"/>
      <c r="Q306" s="106"/>
      <c r="R306" s="106"/>
      <c r="S306" s="106"/>
      <c r="T306" s="107"/>
      <c r="U306" s="8"/>
    </row>
    <row r="307" spans="1:21" ht="17.25" customHeight="1">
      <c r="A307" s="1"/>
      <c r="B307" s="2"/>
      <c r="C307" s="164"/>
      <c r="D307" s="343"/>
      <c r="E307" s="281" t="s">
        <v>243</v>
      </c>
      <c r="F307" s="282"/>
      <c r="G307" s="282"/>
      <c r="H307" s="282"/>
      <c r="I307" s="284"/>
      <c r="J307" s="163">
        <v>0</v>
      </c>
      <c r="K307" s="106"/>
      <c r="L307" s="106"/>
      <c r="M307" s="106"/>
      <c r="N307" s="106"/>
      <c r="O307" s="106"/>
      <c r="P307" s="106"/>
      <c r="Q307" s="106"/>
      <c r="R307" s="106"/>
      <c r="S307" s="106"/>
      <c r="T307" s="107"/>
      <c r="U307" s="8"/>
    </row>
    <row r="308" spans="1:21" ht="17.25" customHeight="1">
      <c r="A308" s="1"/>
      <c r="B308" s="2"/>
      <c r="C308" s="164"/>
      <c r="D308" s="343"/>
      <c r="E308" s="281" t="s">
        <v>244</v>
      </c>
      <c r="F308" s="282"/>
      <c r="G308" s="282"/>
      <c r="H308" s="282"/>
      <c r="I308" s="284"/>
      <c r="J308" s="163">
        <v>0</v>
      </c>
      <c r="K308" s="106"/>
      <c r="L308" s="106"/>
      <c r="M308" s="106"/>
      <c r="N308" s="106"/>
      <c r="O308" s="106"/>
      <c r="P308" s="106"/>
      <c r="Q308" s="106"/>
      <c r="R308" s="106"/>
      <c r="S308" s="106"/>
      <c r="T308" s="107"/>
      <c r="U308" s="8"/>
    </row>
    <row r="309" spans="1:21">
      <c r="A309" s="1"/>
      <c r="B309" s="2"/>
      <c r="C309" s="164"/>
      <c r="D309" s="343"/>
      <c r="E309" s="281" t="s">
        <v>245</v>
      </c>
      <c r="F309" s="282"/>
      <c r="G309" s="282"/>
      <c r="H309" s="282"/>
      <c r="I309" s="284"/>
      <c r="J309" s="163" t="s">
        <v>567</v>
      </c>
      <c r="K309" s="106"/>
      <c r="L309" s="106"/>
      <c r="M309" s="106"/>
      <c r="N309" s="106"/>
      <c r="O309" s="106"/>
      <c r="P309" s="106"/>
      <c r="Q309" s="106"/>
      <c r="R309" s="106"/>
      <c r="S309" s="106"/>
      <c r="T309" s="107"/>
      <c r="U309" s="8"/>
    </row>
    <row r="310" spans="1:21" ht="17.25" customHeight="1">
      <c r="A310" s="1"/>
      <c r="B310" s="2"/>
      <c r="C310" s="164"/>
      <c r="D310" s="343"/>
      <c r="E310" s="281" t="s">
        <v>246</v>
      </c>
      <c r="F310" s="282"/>
      <c r="G310" s="282"/>
      <c r="H310" s="282"/>
      <c r="I310" s="284"/>
      <c r="J310" s="163" t="s">
        <v>567</v>
      </c>
      <c r="K310" s="106"/>
      <c r="L310" s="106"/>
      <c r="M310" s="106"/>
      <c r="N310" s="106"/>
      <c r="O310" s="106"/>
      <c r="P310" s="106"/>
      <c r="Q310" s="106"/>
      <c r="R310" s="106"/>
      <c r="S310" s="106"/>
      <c r="T310" s="107"/>
      <c r="U310" s="8"/>
    </row>
    <row r="311" spans="1:21">
      <c r="A311" s="1"/>
      <c r="B311" s="2"/>
      <c r="C311" s="164"/>
      <c r="D311" s="343"/>
      <c r="E311" s="281" t="s">
        <v>247</v>
      </c>
      <c r="F311" s="282"/>
      <c r="G311" s="282"/>
      <c r="H311" s="282"/>
      <c r="I311" s="284"/>
      <c r="J311" s="163">
        <v>33</v>
      </c>
      <c r="K311" s="106"/>
      <c r="L311" s="106"/>
      <c r="M311" s="106"/>
      <c r="N311" s="106"/>
      <c r="O311" s="106"/>
      <c r="P311" s="106"/>
      <c r="Q311" s="106"/>
      <c r="R311" s="106"/>
      <c r="S311" s="106"/>
      <c r="T311" s="107"/>
      <c r="U311" s="8"/>
    </row>
    <row r="312" spans="1:21" ht="17.25" customHeight="1">
      <c r="A312" s="1"/>
      <c r="B312" s="2"/>
      <c r="C312" s="164"/>
      <c r="D312" s="343"/>
      <c r="E312" s="281" t="s">
        <v>248</v>
      </c>
      <c r="F312" s="282"/>
      <c r="G312" s="282"/>
      <c r="H312" s="282"/>
      <c r="I312" s="284"/>
      <c r="J312" s="163" t="s">
        <v>567</v>
      </c>
      <c r="K312" s="106"/>
      <c r="L312" s="106"/>
      <c r="M312" s="106"/>
      <c r="N312" s="106"/>
      <c r="O312" s="106"/>
      <c r="P312" s="106"/>
      <c r="Q312" s="106"/>
      <c r="R312" s="106"/>
      <c r="S312" s="106"/>
      <c r="T312" s="107"/>
      <c r="U312" s="8"/>
    </row>
    <row r="313" spans="1:21">
      <c r="A313" s="1"/>
      <c r="B313" s="2"/>
      <c r="C313" s="164"/>
      <c r="D313" s="343"/>
      <c r="E313" s="281" t="s">
        <v>249</v>
      </c>
      <c r="F313" s="282"/>
      <c r="G313" s="282"/>
      <c r="H313" s="282"/>
      <c r="I313" s="284"/>
      <c r="J313" s="163">
        <v>19</v>
      </c>
      <c r="K313" s="106"/>
      <c r="L313" s="106"/>
      <c r="M313" s="106"/>
      <c r="N313" s="106"/>
      <c r="O313" s="106"/>
      <c r="P313" s="106"/>
      <c r="Q313" s="106"/>
      <c r="R313" s="106"/>
      <c r="S313" s="106"/>
      <c r="T313" s="107"/>
      <c r="U313" s="8"/>
    </row>
    <row r="314" spans="1:21">
      <c r="A314" s="1"/>
      <c r="B314" s="2"/>
      <c r="C314" s="164"/>
      <c r="D314" s="344"/>
      <c r="E314" s="281" t="s">
        <v>250</v>
      </c>
      <c r="F314" s="282"/>
      <c r="G314" s="282"/>
      <c r="H314" s="282"/>
      <c r="I314" s="285"/>
      <c r="J314" s="163">
        <v>0</v>
      </c>
      <c r="K314" s="106"/>
      <c r="L314" s="106"/>
      <c r="M314" s="106"/>
      <c r="N314" s="106"/>
      <c r="O314" s="106"/>
      <c r="P314" s="106"/>
      <c r="Q314" s="106"/>
      <c r="R314" s="106"/>
      <c r="S314" s="106"/>
      <c r="T314" s="107"/>
      <c r="U314" s="8"/>
    </row>
    <row r="315" spans="1:21" ht="57">
      <c r="A315" s="1"/>
      <c r="B315" s="130"/>
      <c r="C315" s="263" t="s">
        <v>253</v>
      </c>
      <c r="D315" s="298"/>
      <c r="E315" s="298"/>
      <c r="F315" s="298"/>
      <c r="G315" s="298"/>
      <c r="H315" s="264"/>
      <c r="I315" s="97" t="s">
        <v>254</v>
      </c>
      <c r="J315" s="163" t="s">
        <v>567</v>
      </c>
      <c r="K315" s="106"/>
      <c r="L315" s="106"/>
      <c r="M315" s="106"/>
      <c r="N315" s="106"/>
      <c r="O315" s="106"/>
      <c r="P315" s="106"/>
      <c r="Q315" s="106"/>
      <c r="R315" s="106"/>
      <c r="S315" s="106"/>
      <c r="T315" s="107"/>
      <c r="U315" s="8"/>
    </row>
    <row r="316" spans="1:21" ht="57">
      <c r="A316" s="1"/>
      <c r="B316" s="130"/>
      <c r="C316" s="263" t="s">
        <v>255</v>
      </c>
      <c r="D316" s="302"/>
      <c r="E316" s="302"/>
      <c r="F316" s="302"/>
      <c r="G316" s="302"/>
      <c r="H316" s="303"/>
      <c r="I316" s="97" t="s">
        <v>256</v>
      </c>
      <c r="J316" s="163">
        <v>21</v>
      </c>
      <c r="K316" s="106"/>
      <c r="L316" s="106"/>
      <c r="M316" s="106"/>
      <c r="N316" s="106"/>
      <c r="O316" s="106"/>
      <c r="P316" s="106"/>
      <c r="Q316" s="106"/>
      <c r="R316" s="106"/>
      <c r="S316" s="106"/>
      <c r="T316" s="107"/>
      <c r="U316" s="8"/>
    </row>
    <row r="317" spans="1:21" ht="42.75">
      <c r="A317" s="1"/>
      <c r="B317" s="130"/>
      <c r="C317" s="263" t="s">
        <v>257</v>
      </c>
      <c r="D317" s="298"/>
      <c r="E317" s="298"/>
      <c r="F317" s="298"/>
      <c r="G317" s="298"/>
      <c r="H317" s="264"/>
      <c r="I317" s="165" t="s">
        <v>258</v>
      </c>
      <c r="J317" s="163">
        <v>0</v>
      </c>
      <c r="K317" s="108"/>
      <c r="L317" s="108"/>
      <c r="M317" s="108"/>
      <c r="N317" s="108"/>
      <c r="O317" s="108"/>
      <c r="P317" s="108"/>
      <c r="Q317" s="108"/>
      <c r="R317" s="108"/>
      <c r="S317" s="108"/>
      <c r="T317" s="109"/>
      <c r="U317" s="8"/>
    </row>
    <row r="318" spans="1:21" s="61" customFormat="1">
      <c r="A318" s="1"/>
      <c r="B318" s="19"/>
      <c r="C318" s="19"/>
      <c r="D318" s="19"/>
      <c r="E318" s="19"/>
      <c r="F318" s="19"/>
      <c r="G318" s="19"/>
      <c r="H318" s="14"/>
      <c r="I318" s="14"/>
      <c r="J318" s="59"/>
      <c r="K318" s="60"/>
      <c r="L318" s="60"/>
      <c r="M318" s="60"/>
      <c r="N318" s="60"/>
      <c r="O318" s="60"/>
      <c r="P318" s="60"/>
      <c r="Q318" s="60"/>
      <c r="R318" s="60"/>
      <c r="S318" s="60"/>
      <c r="T318" s="60"/>
    </row>
    <row r="319" spans="1:21" s="57" customFormat="1">
      <c r="A319" s="1"/>
      <c r="B319" s="58"/>
      <c r="C319" s="47"/>
      <c r="D319" s="47"/>
      <c r="E319" s="47"/>
      <c r="F319" s="47"/>
      <c r="G319" s="47"/>
      <c r="H319" s="62"/>
      <c r="I319" s="62"/>
      <c r="J319" s="59"/>
      <c r="K319" s="63"/>
      <c r="L319" s="63"/>
      <c r="M319" s="63"/>
      <c r="N319" s="63"/>
      <c r="O319" s="63"/>
      <c r="P319" s="63"/>
      <c r="Q319" s="63"/>
      <c r="R319" s="63"/>
      <c r="S319" s="63"/>
      <c r="T319" s="63"/>
    </row>
    <row r="320" spans="1:21">
      <c r="A320" s="1"/>
      <c r="B320" s="166"/>
      <c r="C320" s="4"/>
      <c r="D320" s="4"/>
      <c r="F320" s="4"/>
      <c r="G320" s="4"/>
      <c r="H320" s="48"/>
      <c r="I320" s="48"/>
      <c r="J320" s="76"/>
      <c r="K320" s="77"/>
      <c r="L320" s="77"/>
      <c r="M320" s="77"/>
      <c r="N320" s="77"/>
      <c r="O320" s="77"/>
      <c r="P320" s="77"/>
      <c r="Q320" s="77"/>
      <c r="R320" s="77"/>
      <c r="S320" s="77"/>
      <c r="T320" s="77"/>
      <c r="U320" s="8"/>
    </row>
    <row r="321" spans="1:21">
      <c r="A321" s="1"/>
      <c r="B321" s="19" t="s">
        <v>259</v>
      </c>
      <c r="C321" s="75"/>
      <c r="D321" s="75"/>
      <c r="E321" s="75"/>
      <c r="F321" s="75"/>
      <c r="G321" s="75"/>
      <c r="H321" s="14"/>
      <c r="I321" s="14"/>
      <c r="J321" s="76"/>
      <c r="K321" s="77"/>
      <c r="L321" s="77"/>
      <c r="M321" s="77"/>
      <c r="N321" s="77"/>
      <c r="O321" s="77"/>
      <c r="P321" s="77"/>
      <c r="Q321" s="77"/>
      <c r="R321" s="77"/>
      <c r="S321" s="77"/>
      <c r="T321" s="77"/>
      <c r="U321" s="8"/>
    </row>
    <row r="322" spans="1:21">
      <c r="A322" s="1"/>
      <c r="B322" s="19"/>
      <c r="C322" s="19"/>
      <c r="D322" s="19"/>
      <c r="E322" s="19"/>
      <c r="F322" s="19"/>
      <c r="G322" s="19"/>
      <c r="H322" s="14"/>
      <c r="I322" s="14"/>
      <c r="K322" s="50"/>
      <c r="L322" s="50"/>
      <c r="M322" s="50"/>
      <c r="N322" s="50"/>
      <c r="O322" s="50"/>
      <c r="P322" s="50"/>
      <c r="Q322" s="50"/>
      <c r="R322" s="50"/>
      <c r="S322" s="50"/>
      <c r="T322" s="50"/>
      <c r="U322" s="8"/>
    </row>
    <row r="323" spans="1:21">
      <c r="A323" s="1"/>
      <c r="B323" s="19"/>
      <c r="C323" s="4"/>
      <c r="D323" s="4"/>
      <c r="F323" s="4"/>
      <c r="G323" s="4"/>
      <c r="H323" s="48"/>
      <c r="I323" s="48"/>
      <c r="J323" s="51" t="s">
        <v>25</v>
      </c>
      <c r="K323" s="51" t="s">
        <v>819</v>
      </c>
      <c r="L323" s="51" t="s">
        <v>820</v>
      </c>
      <c r="M323" s="51" t="s">
        <v>821</v>
      </c>
      <c r="N323" s="51" t="s">
        <v>822</v>
      </c>
      <c r="O323" s="51" t="s">
        <v>823</v>
      </c>
      <c r="P323" s="51" t="s">
        <v>824</v>
      </c>
      <c r="Q323" s="51" t="s">
        <v>825</v>
      </c>
      <c r="R323" s="51" t="s">
        <v>826</v>
      </c>
      <c r="S323" s="51" t="s">
        <v>827</v>
      </c>
      <c r="T323" s="51" t="s">
        <v>828</v>
      </c>
      <c r="U323" s="8"/>
    </row>
    <row r="324" spans="1:21">
      <c r="A324" s="1"/>
      <c r="B324" s="2"/>
      <c r="C324" s="345" t="s">
        <v>260</v>
      </c>
      <c r="D324" s="346"/>
      <c r="E324" s="346"/>
      <c r="F324" s="346"/>
      <c r="G324" s="75"/>
      <c r="H324" s="48"/>
      <c r="I324" s="52" t="s">
        <v>261</v>
      </c>
      <c r="J324" s="53"/>
      <c r="K324" s="54" t="s">
        <v>27</v>
      </c>
      <c r="L324" s="54" t="s">
        <v>27</v>
      </c>
      <c r="M324" s="54" t="s">
        <v>27</v>
      </c>
      <c r="N324" s="54" t="s">
        <v>27</v>
      </c>
      <c r="O324" s="54" t="s">
        <v>27</v>
      </c>
      <c r="P324" s="54" t="s">
        <v>27</v>
      </c>
      <c r="Q324" s="54" t="s">
        <v>27</v>
      </c>
      <c r="R324" s="54" t="s">
        <v>27</v>
      </c>
      <c r="S324" s="54" t="s">
        <v>829</v>
      </c>
      <c r="T324" s="54" t="s">
        <v>829</v>
      </c>
      <c r="U324" s="8"/>
    </row>
    <row r="325" spans="1:21" ht="28.5">
      <c r="A325" s="1"/>
      <c r="B325" s="2"/>
      <c r="C325" s="263" t="s">
        <v>262</v>
      </c>
      <c r="D325" s="298"/>
      <c r="E325" s="298"/>
      <c r="F325" s="298"/>
      <c r="G325" s="298"/>
      <c r="H325" s="264"/>
      <c r="I325" s="165" t="s">
        <v>263</v>
      </c>
      <c r="J325" s="163">
        <v>34</v>
      </c>
      <c r="K325" s="104"/>
      <c r="L325" s="104"/>
      <c r="M325" s="104"/>
      <c r="N325" s="104"/>
      <c r="O325" s="104"/>
      <c r="P325" s="104"/>
      <c r="Q325" s="104"/>
      <c r="R325" s="104"/>
      <c r="S325" s="104"/>
      <c r="T325" s="105"/>
      <c r="U325" s="8"/>
    </row>
    <row r="326" spans="1:21" ht="71.25">
      <c r="A326" s="1"/>
      <c r="B326" s="167"/>
      <c r="C326" s="263" t="s">
        <v>264</v>
      </c>
      <c r="D326" s="302"/>
      <c r="E326" s="302"/>
      <c r="F326" s="302"/>
      <c r="G326" s="302"/>
      <c r="H326" s="303"/>
      <c r="I326" s="97" t="s">
        <v>265</v>
      </c>
      <c r="J326" s="163">
        <v>103</v>
      </c>
      <c r="K326" s="106"/>
      <c r="L326" s="106"/>
      <c r="M326" s="106"/>
      <c r="N326" s="106"/>
      <c r="O326" s="106"/>
      <c r="P326" s="106"/>
      <c r="Q326" s="106"/>
      <c r="R326" s="106"/>
      <c r="S326" s="106"/>
      <c r="T326" s="107"/>
      <c r="U326" s="8"/>
    </row>
    <row r="327" spans="1:21" ht="57">
      <c r="A327" s="1"/>
      <c r="B327" s="167"/>
      <c r="C327" s="263" t="s">
        <v>266</v>
      </c>
      <c r="D327" s="302"/>
      <c r="E327" s="302"/>
      <c r="F327" s="302"/>
      <c r="G327" s="302"/>
      <c r="H327" s="303"/>
      <c r="I327" s="97" t="s">
        <v>267</v>
      </c>
      <c r="J327" s="163" t="s">
        <v>567</v>
      </c>
      <c r="K327" s="106"/>
      <c r="L327" s="106"/>
      <c r="M327" s="106"/>
      <c r="N327" s="106"/>
      <c r="O327" s="106"/>
      <c r="P327" s="106"/>
      <c r="Q327" s="106"/>
      <c r="R327" s="106"/>
      <c r="S327" s="106"/>
      <c r="T327" s="107"/>
      <c r="U327" s="8"/>
    </row>
    <row r="328" spans="1:21" ht="42.75">
      <c r="A328" s="1"/>
      <c r="B328" s="167"/>
      <c r="C328" s="263" t="s">
        <v>268</v>
      </c>
      <c r="D328" s="302"/>
      <c r="E328" s="302"/>
      <c r="F328" s="302"/>
      <c r="G328" s="302"/>
      <c r="H328" s="303"/>
      <c r="I328" s="97" t="s">
        <v>269</v>
      </c>
      <c r="J328" s="163">
        <v>0</v>
      </c>
      <c r="K328" s="106"/>
      <c r="L328" s="106"/>
      <c r="M328" s="106"/>
      <c r="N328" s="106"/>
      <c r="O328" s="106"/>
      <c r="P328" s="106"/>
      <c r="Q328" s="106"/>
      <c r="R328" s="106"/>
      <c r="S328" s="106"/>
      <c r="T328" s="107"/>
      <c r="U328" s="8"/>
    </row>
    <row r="329" spans="1:21" ht="71.25">
      <c r="A329" s="1"/>
      <c r="B329" s="167"/>
      <c r="C329" s="263" t="s">
        <v>270</v>
      </c>
      <c r="D329" s="302"/>
      <c r="E329" s="302"/>
      <c r="F329" s="302"/>
      <c r="G329" s="302"/>
      <c r="H329" s="303"/>
      <c r="I329" s="97" t="s">
        <v>271</v>
      </c>
      <c r="J329" s="163">
        <v>35</v>
      </c>
      <c r="K329" s="106"/>
      <c r="L329" s="106"/>
      <c r="M329" s="106"/>
      <c r="N329" s="106"/>
      <c r="O329" s="106"/>
      <c r="P329" s="106"/>
      <c r="Q329" s="106"/>
      <c r="R329" s="106"/>
      <c r="S329" s="106"/>
      <c r="T329" s="107"/>
      <c r="U329" s="8"/>
    </row>
    <row r="330" spans="1:21" s="143" customFormat="1" ht="71.25">
      <c r="A330" s="1"/>
      <c r="B330" s="167"/>
      <c r="C330" s="263" t="s">
        <v>272</v>
      </c>
      <c r="D330" s="302"/>
      <c r="E330" s="302"/>
      <c r="F330" s="302"/>
      <c r="G330" s="302"/>
      <c r="H330" s="303"/>
      <c r="I330" s="97" t="s">
        <v>273</v>
      </c>
      <c r="J330" s="163">
        <v>0</v>
      </c>
      <c r="K330" s="106"/>
      <c r="L330" s="106"/>
      <c r="M330" s="106"/>
      <c r="N330" s="106"/>
      <c r="O330" s="106"/>
      <c r="P330" s="106"/>
      <c r="Q330" s="106"/>
      <c r="R330" s="106"/>
      <c r="S330" s="106"/>
      <c r="T330" s="107"/>
    </row>
    <row r="331" spans="1:21" s="143" customFormat="1" ht="57">
      <c r="A331" s="1"/>
      <c r="B331" s="167"/>
      <c r="C331" s="263" t="s">
        <v>274</v>
      </c>
      <c r="D331" s="302"/>
      <c r="E331" s="302"/>
      <c r="F331" s="302"/>
      <c r="G331" s="302"/>
      <c r="H331" s="303"/>
      <c r="I331" s="97" t="s">
        <v>275</v>
      </c>
      <c r="J331" s="163" t="s">
        <v>567</v>
      </c>
      <c r="K331" s="106"/>
      <c r="L331" s="106"/>
      <c r="M331" s="106"/>
      <c r="N331" s="106"/>
      <c r="O331" s="106"/>
      <c r="P331" s="106"/>
      <c r="Q331" s="106"/>
      <c r="R331" s="106"/>
      <c r="S331" s="106"/>
      <c r="T331" s="107"/>
    </row>
    <row r="332" spans="1:21" s="143" customFormat="1" ht="85.5">
      <c r="A332" s="1"/>
      <c r="B332" s="167"/>
      <c r="C332" s="263" t="s">
        <v>276</v>
      </c>
      <c r="D332" s="302"/>
      <c r="E332" s="302"/>
      <c r="F332" s="302"/>
      <c r="G332" s="302"/>
      <c r="H332" s="303"/>
      <c r="I332" s="97" t="s">
        <v>277</v>
      </c>
      <c r="J332" s="163">
        <v>0</v>
      </c>
      <c r="K332" s="108"/>
      <c r="L332" s="108"/>
      <c r="M332" s="108"/>
      <c r="N332" s="108"/>
      <c r="O332" s="108"/>
      <c r="P332" s="108"/>
      <c r="Q332" s="108"/>
      <c r="R332" s="108"/>
      <c r="S332" s="108"/>
      <c r="T332" s="109"/>
    </row>
    <row r="333" spans="1:21" s="61" customFormat="1">
      <c r="A333" s="1"/>
      <c r="B333" s="19"/>
      <c r="C333" s="19"/>
      <c r="D333" s="19"/>
      <c r="E333" s="19"/>
      <c r="F333" s="19"/>
      <c r="G333" s="19"/>
      <c r="H333" s="14"/>
      <c r="I333" s="14"/>
      <c r="J333" s="59"/>
      <c r="K333" s="60"/>
      <c r="L333" s="60"/>
      <c r="M333" s="60"/>
      <c r="N333" s="60"/>
      <c r="O333" s="60"/>
      <c r="P333" s="60"/>
      <c r="Q333" s="60"/>
      <c r="R333" s="60"/>
      <c r="S333" s="60"/>
      <c r="T333" s="60"/>
    </row>
    <row r="334" spans="1:21">
      <c r="A334" s="1"/>
      <c r="B334" s="19"/>
      <c r="C334" s="19"/>
      <c r="D334" s="19"/>
      <c r="E334" s="19"/>
      <c r="F334" s="19"/>
      <c r="G334" s="19"/>
      <c r="H334" s="14"/>
      <c r="I334" s="14"/>
      <c r="K334" s="50"/>
      <c r="L334" s="50"/>
      <c r="M334" s="50"/>
      <c r="N334" s="50"/>
      <c r="O334" s="50"/>
      <c r="P334" s="50"/>
      <c r="Q334" s="50"/>
      <c r="R334" s="50"/>
      <c r="S334" s="50"/>
      <c r="T334" s="50"/>
      <c r="U334" s="8"/>
    </row>
    <row r="335" spans="1:21">
      <c r="A335" s="1"/>
      <c r="B335" s="19"/>
      <c r="C335" s="4"/>
      <c r="D335" s="4"/>
      <c r="F335" s="4"/>
      <c r="G335" s="4"/>
      <c r="H335" s="48"/>
      <c r="I335" s="48"/>
      <c r="J335" s="51" t="s">
        <v>25</v>
      </c>
      <c r="K335" s="51" t="s">
        <v>819</v>
      </c>
      <c r="L335" s="51" t="s">
        <v>820</v>
      </c>
      <c r="M335" s="51" t="s">
        <v>821</v>
      </c>
      <c r="N335" s="51" t="s">
        <v>822</v>
      </c>
      <c r="O335" s="51" t="s">
        <v>823</v>
      </c>
      <c r="P335" s="51" t="s">
        <v>824</v>
      </c>
      <c r="Q335" s="51" t="s">
        <v>825</v>
      </c>
      <c r="R335" s="51" t="s">
        <v>826</v>
      </c>
      <c r="S335" s="51" t="s">
        <v>827</v>
      </c>
      <c r="T335" s="51" t="s">
        <v>828</v>
      </c>
      <c r="U335" s="8"/>
    </row>
    <row r="336" spans="1:21" ht="17.25" customHeight="1">
      <c r="A336" s="1"/>
      <c r="B336" s="2"/>
      <c r="C336" s="345" t="s">
        <v>278</v>
      </c>
      <c r="D336" s="346"/>
      <c r="E336" s="346"/>
      <c r="F336" s="346"/>
      <c r="G336" s="75"/>
      <c r="H336" s="48"/>
      <c r="I336" s="52" t="s">
        <v>261</v>
      </c>
      <c r="J336" s="53"/>
      <c r="K336" s="54" t="s">
        <v>27</v>
      </c>
      <c r="L336" s="54" t="s">
        <v>27</v>
      </c>
      <c r="M336" s="54" t="s">
        <v>27</v>
      </c>
      <c r="N336" s="54" t="s">
        <v>27</v>
      </c>
      <c r="O336" s="54" t="s">
        <v>27</v>
      </c>
      <c r="P336" s="54" t="s">
        <v>27</v>
      </c>
      <c r="Q336" s="54" t="s">
        <v>27</v>
      </c>
      <c r="R336" s="54" t="s">
        <v>27</v>
      </c>
      <c r="S336" s="54" t="s">
        <v>829</v>
      </c>
      <c r="T336" s="54" t="s">
        <v>829</v>
      </c>
      <c r="U336" s="8"/>
    </row>
    <row r="337" spans="1:21" s="168" customFormat="1" ht="57">
      <c r="A337" s="1"/>
      <c r="B337" s="167"/>
      <c r="C337" s="347" t="s">
        <v>279</v>
      </c>
      <c r="D337" s="348"/>
      <c r="E337" s="348"/>
      <c r="F337" s="348"/>
      <c r="G337" s="348"/>
      <c r="H337" s="349"/>
      <c r="I337" s="97" t="s">
        <v>280</v>
      </c>
      <c r="J337" s="163">
        <v>0</v>
      </c>
      <c r="K337" s="104"/>
      <c r="L337" s="104"/>
      <c r="M337" s="104"/>
      <c r="N337" s="104"/>
      <c r="O337" s="104"/>
      <c r="P337" s="104"/>
      <c r="Q337" s="104"/>
      <c r="R337" s="104"/>
      <c r="S337" s="104"/>
      <c r="T337" s="105"/>
    </row>
    <row r="338" spans="1:21" s="168" customFormat="1" ht="71.25">
      <c r="A338" s="1"/>
      <c r="B338" s="167"/>
      <c r="C338" s="347" t="s">
        <v>281</v>
      </c>
      <c r="D338" s="350"/>
      <c r="E338" s="350"/>
      <c r="F338" s="350"/>
      <c r="G338" s="350"/>
      <c r="H338" s="351"/>
      <c r="I338" s="97" t="s">
        <v>282</v>
      </c>
      <c r="J338" s="169" t="s">
        <v>567</v>
      </c>
      <c r="K338" s="108"/>
      <c r="L338" s="108"/>
      <c r="M338" s="108"/>
      <c r="N338" s="108"/>
      <c r="O338" s="108"/>
      <c r="P338" s="108"/>
      <c r="Q338" s="108"/>
      <c r="R338" s="108"/>
      <c r="S338" s="108"/>
      <c r="T338" s="109"/>
    </row>
    <row r="339" spans="1:21" s="61" customFormat="1">
      <c r="A339" s="1"/>
      <c r="B339" s="19"/>
      <c r="C339" s="19"/>
      <c r="D339" s="19"/>
      <c r="E339" s="19"/>
      <c r="F339" s="19"/>
      <c r="G339" s="19"/>
      <c r="H339" s="14"/>
      <c r="I339" s="14"/>
      <c r="J339" s="59"/>
      <c r="K339" s="50"/>
      <c r="L339" s="50"/>
      <c r="M339" s="50"/>
      <c r="N339" s="50"/>
      <c r="O339" s="50"/>
      <c r="P339" s="50"/>
      <c r="Q339" s="50"/>
      <c r="R339" s="50"/>
      <c r="S339" s="50"/>
      <c r="T339" s="50"/>
    </row>
    <row r="340" spans="1:21">
      <c r="A340" s="1"/>
      <c r="B340" s="19"/>
      <c r="C340" s="19"/>
      <c r="D340" s="19"/>
      <c r="E340" s="19"/>
      <c r="F340" s="19"/>
      <c r="G340" s="19"/>
      <c r="H340" s="14"/>
      <c r="I340" s="14"/>
      <c r="K340" s="50"/>
      <c r="L340" s="50"/>
      <c r="M340" s="50"/>
      <c r="N340" s="50"/>
      <c r="O340" s="50"/>
      <c r="P340" s="50"/>
      <c r="Q340" s="50"/>
      <c r="R340" s="50"/>
      <c r="S340" s="50"/>
      <c r="T340" s="50"/>
      <c r="U340" s="8"/>
    </row>
    <row r="341" spans="1:21">
      <c r="A341" s="1"/>
      <c r="B341" s="19"/>
      <c r="C341" s="4"/>
      <c r="D341" s="4"/>
      <c r="F341" s="4"/>
      <c r="G341" s="4"/>
      <c r="H341" s="48"/>
      <c r="I341" s="48"/>
      <c r="J341" s="51" t="s">
        <v>25</v>
      </c>
      <c r="K341" s="51" t="s">
        <v>819</v>
      </c>
      <c r="L341" s="51" t="s">
        <v>820</v>
      </c>
      <c r="M341" s="51" t="s">
        <v>821</v>
      </c>
      <c r="N341" s="51" t="s">
        <v>822</v>
      </c>
      <c r="O341" s="51" t="s">
        <v>823</v>
      </c>
      <c r="P341" s="51" t="s">
        <v>824</v>
      </c>
      <c r="Q341" s="51" t="s">
        <v>825</v>
      </c>
      <c r="R341" s="51" t="s">
        <v>826</v>
      </c>
      <c r="S341" s="51" t="s">
        <v>827</v>
      </c>
      <c r="T341" s="51" t="s">
        <v>828</v>
      </c>
      <c r="U341" s="8"/>
    </row>
    <row r="342" spans="1:21">
      <c r="A342" s="1"/>
      <c r="B342" s="2"/>
      <c r="C342" s="345" t="s">
        <v>283</v>
      </c>
      <c r="D342" s="345"/>
      <c r="E342" s="345"/>
      <c r="F342" s="345"/>
      <c r="G342" s="75"/>
      <c r="H342" s="48"/>
      <c r="I342" s="52" t="s">
        <v>261</v>
      </c>
      <c r="J342" s="53"/>
      <c r="K342" s="54" t="s">
        <v>27</v>
      </c>
      <c r="L342" s="54" t="s">
        <v>27</v>
      </c>
      <c r="M342" s="54" t="s">
        <v>27</v>
      </c>
      <c r="N342" s="54" t="s">
        <v>27</v>
      </c>
      <c r="O342" s="54" t="s">
        <v>27</v>
      </c>
      <c r="P342" s="54" t="s">
        <v>27</v>
      </c>
      <c r="Q342" s="54" t="s">
        <v>27</v>
      </c>
      <c r="R342" s="54" t="s">
        <v>27</v>
      </c>
      <c r="S342" s="54" t="s">
        <v>829</v>
      </c>
      <c r="T342" s="54" t="s">
        <v>829</v>
      </c>
      <c r="U342" s="8"/>
    </row>
    <row r="343" spans="1:21" s="168" customFormat="1" ht="71.25">
      <c r="A343" s="1"/>
      <c r="B343" s="167"/>
      <c r="C343" s="347" t="s">
        <v>284</v>
      </c>
      <c r="D343" s="348"/>
      <c r="E343" s="348"/>
      <c r="F343" s="348"/>
      <c r="G343" s="348"/>
      <c r="H343" s="349"/>
      <c r="I343" s="97" t="s">
        <v>285</v>
      </c>
      <c r="J343" s="169" t="s">
        <v>567</v>
      </c>
      <c r="K343" s="99"/>
      <c r="L343" s="99"/>
      <c r="M343" s="99"/>
      <c r="N343" s="99"/>
      <c r="O343" s="99"/>
      <c r="P343" s="99"/>
      <c r="Q343" s="99"/>
      <c r="R343" s="99"/>
      <c r="S343" s="99"/>
      <c r="T343" s="100"/>
    </row>
    <row r="344" spans="1:21" s="61" customFormat="1">
      <c r="A344" s="1"/>
      <c r="B344" s="19"/>
      <c r="C344" s="19"/>
      <c r="D344" s="19"/>
      <c r="E344" s="19"/>
      <c r="F344" s="19"/>
      <c r="G344" s="19"/>
      <c r="H344" s="14"/>
      <c r="I344" s="14"/>
      <c r="J344" s="59"/>
      <c r="K344" s="60"/>
      <c r="L344" s="60"/>
      <c r="M344" s="60"/>
      <c r="N344" s="60"/>
      <c r="O344" s="60"/>
      <c r="P344" s="60"/>
      <c r="Q344" s="60"/>
      <c r="R344" s="60"/>
      <c r="S344" s="60"/>
      <c r="T344" s="60"/>
    </row>
    <row r="345" spans="1:21">
      <c r="A345" s="1"/>
      <c r="B345" s="19"/>
      <c r="C345" s="19"/>
      <c r="D345" s="19"/>
      <c r="E345" s="19"/>
      <c r="F345" s="19"/>
      <c r="G345" s="19"/>
      <c r="H345" s="14"/>
      <c r="I345" s="14"/>
      <c r="K345" s="50"/>
      <c r="L345" s="50"/>
      <c r="M345" s="50"/>
      <c r="N345" s="50"/>
      <c r="O345" s="50"/>
      <c r="P345" s="50"/>
      <c r="Q345" s="50"/>
      <c r="R345" s="50"/>
      <c r="S345" s="50"/>
      <c r="T345" s="50"/>
      <c r="U345" s="8"/>
    </row>
    <row r="346" spans="1:21">
      <c r="A346" s="1"/>
      <c r="B346" s="19"/>
      <c r="C346" s="4"/>
      <c r="D346" s="4"/>
      <c r="F346" s="4"/>
      <c r="G346" s="4"/>
      <c r="H346" s="48"/>
      <c r="I346" s="48"/>
      <c r="J346" s="51" t="s">
        <v>25</v>
      </c>
      <c r="K346" s="51" t="s">
        <v>819</v>
      </c>
      <c r="L346" s="51" t="s">
        <v>820</v>
      </c>
      <c r="M346" s="51" t="s">
        <v>821</v>
      </c>
      <c r="N346" s="51" t="s">
        <v>822</v>
      </c>
      <c r="O346" s="51" t="s">
        <v>823</v>
      </c>
      <c r="P346" s="51" t="s">
        <v>824</v>
      </c>
      <c r="Q346" s="51" t="s">
        <v>825</v>
      </c>
      <c r="R346" s="51" t="s">
        <v>826</v>
      </c>
      <c r="S346" s="51" t="s">
        <v>827</v>
      </c>
      <c r="T346" s="51" t="s">
        <v>828</v>
      </c>
      <c r="U346" s="8"/>
    </row>
    <row r="347" spans="1:21">
      <c r="A347" s="1"/>
      <c r="B347" s="2"/>
      <c r="C347" s="345" t="s">
        <v>286</v>
      </c>
      <c r="D347" s="346"/>
      <c r="E347" s="346"/>
      <c r="F347" s="346"/>
      <c r="G347" s="75"/>
      <c r="H347" s="48"/>
      <c r="I347" s="52" t="s">
        <v>261</v>
      </c>
      <c r="J347" s="53"/>
      <c r="K347" s="54" t="s">
        <v>27</v>
      </c>
      <c r="L347" s="54" t="s">
        <v>27</v>
      </c>
      <c r="M347" s="54" t="s">
        <v>27</v>
      </c>
      <c r="N347" s="54" t="s">
        <v>27</v>
      </c>
      <c r="O347" s="54" t="s">
        <v>27</v>
      </c>
      <c r="P347" s="54" t="s">
        <v>27</v>
      </c>
      <c r="Q347" s="54" t="s">
        <v>27</v>
      </c>
      <c r="R347" s="54" t="s">
        <v>27</v>
      </c>
      <c r="S347" s="54" t="s">
        <v>829</v>
      </c>
      <c r="T347" s="54" t="s">
        <v>829</v>
      </c>
      <c r="U347" s="8"/>
    </row>
    <row r="348" spans="1:21" s="61" customFormat="1" ht="28.5">
      <c r="A348" s="1"/>
      <c r="B348" s="167"/>
      <c r="C348" s="263" t="s">
        <v>287</v>
      </c>
      <c r="D348" s="298"/>
      <c r="E348" s="298"/>
      <c r="F348" s="298"/>
      <c r="G348" s="298"/>
      <c r="H348" s="264"/>
      <c r="I348" s="97" t="s">
        <v>288</v>
      </c>
      <c r="J348" s="163">
        <v>24</v>
      </c>
      <c r="K348" s="90">
        <v>24</v>
      </c>
      <c r="L348" s="90">
        <v>0</v>
      </c>
      <c r="M348" s="90">
        <v>0</v>
      </c>
      <c r="N348" s="90">
        <v>0</v>
      </c>
      <c r="O348" s="90">
        <v>0</v>
      </c>
      <c r="P348" s="90">
        <v>0</v>
      </c>
      <c r="Q348" s="90">
        <v>0</v>
      </c>
      <c r="R348" s="90">
        <v>0</v>
      </c>
      <c r="S348" s="90">
        <v>0</v>
      </c>
      <c r="T348" s="90">
        <v>0</v>
      </c>
    </row>
    <row r="349" spans="1:21" s="61" customFormat="1">
      <c r="A349" s="1"/>
      <c r="B349" s="19"/>
      <c r="C349" s="19"/>
      <c r="D349" s="19"/>
      <c r="E349" s="19"/>
      <c r="F349" s="19"/>
      <c r="G349" s="19"/>
      <c r="H349" s="14"/>
      <c r="I349" s="14"/>
      <c r="J349" s="59"/>
      <c r="K349" s="60"/>
      <c r="L349" s="60"/>
      <c r="M349" s="60"/>
      <c r="N349" s="60"/>
      <c r="O349" s="60"/>
      <c r="P349" s="60"/>
      <c r="Q349" s="60"/>
      <c r="R349" s="60"/>
      <c r="S349" s="60"/>
      <c r="T349" s="60"/>
    </row>
    <row r="350" spans="1:21">
      <c r="A350" s="1"/>
      <c r="B350" s="19"/>
      <c r="C350" s="19"/>
      <c r="D350" s="19"/>
      <c r="E350" s="19"/>
      <c r="F350" s="19"/>
      <c r="G350" s="19"/>
      <c r="H350" s="14"/>
      <c r="I350" s="14"/>
      <c r="K350" s="50"/>
      <c r="L350" s="50"/>
      <c r="M350" s="50"/>
      <c r="N350" s="50"/>
      <c r="O350" s="50"/>
      <c r="P350" s="50"/>
      <c r="Q350" s="50"/>
      <c r="R350" s="50"/>
      <c r="S350" s="50"/>
      <c r="T350" s="50"/>
      <c r="U350" s="8"/>
    </row>
    <row r="351" spans="1:21">
      <c r="A351" s="1"/>
      <c r="B351" s="19"/>
      <c r="C351" s="4"/>
      <c r="D351" s="4"/>
      <c r="F351" s="4"/>
      <c r="G351" s="4"/>
      <c r="H351" s="48"/>
      <c r="I351" s="48"/>
      <c r="J351" s="51" t="s">
        <v>25</v>
      </c>
      <c r="K351" s="51" t="s">
        <v>819</v>
      </c>
      <c r="L351" s="51" t="s">
        <v>820</v>
      </c>
      <c r="M351" s="51" t="s">
        <v>821</v>
      </c>
      <c r="N351" s="51" t="s">
        <v>822</v>
      </c>
      <c r="O351" s="51" t="s">
        <v>823</v>
      </c>
      <c r="P351" s="51" t="s">
        <v>824</v>
      </c>
      <c r="Q351" s="51" t="s">
        <v>825</v>
      </c>
      <c r="R351" s="51" t="s">
        <v>826</v>
      </c>
      <c r="S351" s="51" t="s">
        <v>827</v>
      </c>
      <c r="T351" s="51" t="s">
        <v>828</v>
      </c>
      <c r="U351" s="8"/>
    </row>
    <row r="352" spans="1:21">
      <c r="A352" s="1"/>
      <c r="B352" s="2"/>
      <c r="C352" s="345" t="s">
        <v>289</v>
      </c>
      <c r="D352" s="346"/>
      <c r="E352" s="346"/>
      <c r="F352" s="346"/>
      <c r="G352" s="75"/>
      <c r="H352" s="48"/>
      <c r="I352" s="52" t="s">
        <v>261</v>
      </c>
      <c r="J352" s="53"/>
      <c r="K352" s="54" t="s">
        <v>27</v>
      </c>
      <c r="L352" s="54" t="s">
        <v>27</v>
      </c>
      <c r="M352" s="54" t="s">
        <v>27</v>
      </c>
      <c r="N352" s="54" t="s">
        <v>27</v>
      </c>
      <c r="O352" s="54" t="s">
        <v>27</v>
      </c>
      <c r="P352" s="54" t="s">
        <v>27</v>
      </c>
      <c r="Q352" s="54" t="s">
        <v>27</v>
      </c>
      <c r="R352" s="54" t="s">
        <v>27</v>
      </c>
      <c r="S352" s="54" t="s">
        <v>829</v>
      </c>
      <c r="T352" s="54" t="s">
        <v>829</v>
      </c>
      <c r="U352" s="8"/>
    </row>
    <row r="353" spans="1:21" s="168" customFormat="1" ht="57">
      <c r="A353" s="1"/>
      <c r="B353" s="167"/>
      <c r="C353" s="263" t="s">
        <v>290</v>
      </c>
      <c r="D353" s="298"/>
      <c r="E353" s="298"/>
      <c r="F353" s="298"/>
      <c r="G353" s="298"/>
      <c r="H353" s="264"/>
      <c r="I353" s="97" t="s">
        <v>291</v>
      </c>
      <c r="J353" s="163" t="s">
        <v>567</v>
      </c>
      <c r="K353" s="104"/>
      <c r="L353" s="104"/>
      <c r="M353" s="104"/>
      <c r="N353" s="104"/>
      <c r="O353" s="104"/>
      <c r="P353" s="104"/>
      <c r="Q353" s="104"/>
      <c r="R353" s="104"/>
      <c r="S353" s="104"/>
      <c r="T353" s="105"/>
    </row>
    <row r="354" spans="1:21" s="168" customFormat="1" ht="57">
      <c r="A354" s="1"/>
      <c r="B354" s="167"/>
      <c r="C354" s="263" t="s">
        <v>292</v>
      </c>
      <c r="D354" s="302"/>
      <c r="E354" s="302"/>
      <c r="F354" s="302"/>
      <c r="G354" s="302"/>
      <c r="H354" s="303"/>
      <c r="I354" s="97" t="s">
        <v>293</v>
      </c>
      <c r="J354" s="163">
        <v>0</v>
      </c>
      <c r="K354" s="108"/>
      <c r="L354" s="108"/>
      <c r="M354" s="108"/>
      <c r="N354" s="108"/>
      <c r="O354" s="108"/>
      <c r="P354" s="108"/>
      <c r="Q354" s="108"/>
      <c r="R354" s="108"/>
      <c r="S354" s="108"/>
      <c r="T354" s="109"/>
    </row>
    <row r="355" spans="1:21" s="61" customFormat="1">
      <c r="A355" s="1"/>
      <c r="B355" s="19"/>
      <c r="C355" s="19"/>
      <c r="D355" s="19"/>
      <c r="E355" s="19"/>
      <c r="F355" s="19"/>
      <c r="G355" s="19"/>
      <c r="H355" s="14"/>
      <c r="I355" s="14"/>
      <c r="J355" s="59"/>
      <c r="K355" s="60"/>
      <c r="L355" s="60"/>
      <c r="M355" s="60"/>
      <c r="N355" s="60"/>
      <c r="O355" s="60"/>
      <c r="P355" s="60"/>
      <c r="Q355" s="60"/>
      <c r="R355" s="60"/>
      <c r="S355" s="60"/>
      <c r="T355" s="60"/>
    </row>
    <row r="356" spans="1:21" s="57" customFormat="1">
      <c r="A356" s="1"/>
      <c r="B356" s="58"/>
      <c r="C356" s="47"/>
      <c r="D356" s="47"/>
      <c r="E356" s="47"/>
      <c r="F356" s="47"/>
      <c r="G356" s="47"/>
      <c r="H356" s="62"/>
      <c r="I356" s="62"/>
      <c r="J356" s="59"/>
      <c r="K356" s="63"/>
      <c r="L356" s="63"/>
      <c r="M356" s="63"/>
      <c r="N356" s="63"/>
      <c r="O356" s="63"/>
      <c r="P356" s="63"/>
      <c r="Q356" s="63"/>
      <c r="R356" s="63"/>
      <c r="S356" s="63"/>
      <c r="T356" s="63"/>
    </row>
    <row r="357" spans="1:21" s="168" customFormat="1">
      <c r="A357" s="1"/>
      <c r="B357" s="167"/>
      <c r="C357" s="4"/>
      <c r="D357" s="4"/>
      <c r="E357" s="4"/>
      <c r="F357" s="4"/>
      <c r="G357" s="4"/>
      <c r="H357" s="48"/>
      <c r="I357" s="48"/>
      <c r="J357" s="76"/>
      <c r="K357" s="77"/>
      <c r="L357" s="77"/>
      <c r="M357" s="77"/>
      <c r="N357" s="77"/>
      <c r="O357" s="77"/>
      <c r="P357" s="77"/>
      <c r="Q357" s="77"/>
      <c r="R357" s="77"/>
      <c r="S357" s="77"/>
      <c r="T357" s="77"/>
    </row>
    <row r="358" spans="1:21" s="168" customFormat="1">
      <c r="A358" s="1"/>
      <c r="B358" s="19" t="s">
        <v>294</v>
      </c>
      <c r="C358" s="19"/>
      <c r="D358" s="19"/>
      <c r="E358" s="19"/>
      <c r="F358" s="19"/>
      <c r="G358" s="19"/>
      <c r="H358" s="14"/>
      <c r="I358" s="14"/>
      <c r="J358" s="76"/>
      <c r="K358" s="77"/>
      <c r="L358" s="77"/>
      <c r="M358" s="77"/>
      <c r="N358" s="77"/>
      <c r="O358" s="77"/>
      <c r="P358" s="77"/>
      <c r="Q358" s="77"/>
      <c r="R358" s="77"/>
      <c r="S358" s="77"/>
      <c r="T358" s="77"/>
    </row>
    <row r="359" spans="1:21">
      <c r="A359" s="1"/>
      <c r="B359" s="19"/>
      <c r="C359" s="19"/>
      <c r="D359" s="19"/>
      <c r="E359" s="19"/>
      <c r="F359" s="19"/>
      <c r="G359" s="19"/>
      <c r="H359" s="14"/>
      <c r="I359" s="14"/>
      <c r="K359" s="50"/>
      <c r="L359" s="50"/>
      <c r="M359" s="50"/>
      <c r="N359" s="50"/>
      <c r="O359" s="50"/>
      <c r="P359" s="50"/>
      <c r="Q359" s="50"/>
      <c r="R359" s="50"/>
      <c r="S359" s="50"/>
      <c r="T359" s="50"/>
      <c r="U359" s="8"/>
    </row>
    <row r="360" spans="1:21" s="2" customFormat="1">
      <c r="A360" s="1"/>
      <c r="B360" s="19"/>
      <c r="C360" s="4"/>
      <c r="D360" s="4"/>
      <c r="E360" s="4"/>
      <c r="F360" s="4"/>
      <c r="G360" s="4"/>
      <c r="H360" s="48"/>
      <c r="I360" s="48"/>
      <c r="J360" s="51" t="s">
        <v>25</v>
      </c>
      <c r="K360" s="51" t="s">
        <v>819</v>
      </c>
      <c r="L360" s="51" t="s">
        <v>820</v>
      </c>
      <c r="M360" s="51" t="s">
        <v>821</v>
      </c>
      <c r="N360" s="51" t="s">
        <v>822</v>
      </c>
      <c r="O360" s="51" t="s">
        <v>823</v>
      </c>
      <c r="P360" s="51" t="s">
        <v>824</v>
      </c>
      <c r="Q360" s="51" t="s">
        <v>825</v>
      </c>
      <c r="R360" s="51" t="s">
        <v>826</v>
      </c>
      <c r="S360" s="51" t="s">
        <v>827</v>
      </c>
      <c r="T360" s="51" t="s">
        <v>828</v>
      </c>
    </row>
    <row r="361" spans="1:21" s="2" customFormat="1">
      <c r="A361" s="1"/>
      <c r="C361" s="4"/>
      <c r="D361" s="4"/>
      <c r="E361" s="4"/>
      <c r="F361" s="4"/>
      <c r="G361" s="4"/>
      <c r="H361" s="48"/>
      <c r="I361" s="52" t="s">
        <v>261</v>
      </c>
      <c r="J361" s="53"/>
      <c r="K361" s="54" t="s">
        <v>27</v>
      </c>
      <c r="L361" s="54" t="s">
        <v>27</v>
      </c>
      <c r="M361" s="54" t="s">
        <v>27</v>
      </c>
      <c r="N361" s="54" t="s">
        <v>27</v>
      </c>
      <c r="O361" s="54" t="s">
        <v>27</v>
      </c>
      <c r="P361" s="54" t="s">
        <v>27</v>
      </c>
      <c r="Q361" s="54" t="s">
        <v>27</v>
      </c>
      <c r="R361" s="54" t="s">
        <v>27</v>
      </c>
      <c r="S361" s="54" t="s">
        <v>829</v>
      </c>
      <c r="T361" s="54" t="s">
        <v>829</v>
      </c>
    </row>
    <row r="362" spans="1:21" s="168" customFormat="1" ht="71.25">
      <c r="A362" s="1"/>
      <c r="C362" s="281" t="s">
        <v>295</v>
      </c>
      <c r="D362" s="281"/>
      <c r="E362" s="281"/>
      <c r="F362" s="281"/>
      <c r="G362" s="281"/>
      <c r="H362" s="281"/>
      <c r="I362" s="97" t="s">
        <v>296</v>
      </c>
      <c r="J362" s="163" t="s">
        <v>567</v>
      </c>
      <c r="K362" s="104"/>
      <c r="L362" s="104"/>
      <c r="M362" s="104"/>
      <c r="N362" s="104"/>
      <c r="O362" s="104"/>
      <c r="P362" s="104"/>
      <c r="Q362" s="104"/>
      <c r="R362" s="104"/>
      <c r="S362" s="104"/>
      <c r="T362" s="105"/>
    </row>
    <row r="363" spans="1:21" s="168" customFormat="1" ht="57">
      <c r="A363" s="1"/>
      <c r="B363" s="102"/>
      <c r="C363" s="281" t="s">
        <v>297</v>
      </c>
      <c r="D363" s="282"/>
      <c r="E363" s="282"/>
      <c r="F363" s="282"/>
      <c r="G363" s="282"/>
      <c r="H363" s="282"/>
      <c r="I363" s="97" t="s">
        <v>298</v>
      </c>
      <c r="J363" s="163">
        <v>0</v>
      </c>
      <c r="K363" s="106"/>
      <c r="L363" s="106"/>
      <c r="M363" s="106"/>
      <c r="N363" s="106"/>
      <c r="O363" s="106"/>
      <c r="P363" s="106"/>
      <c r="Q363" s="106"/>
      <c r="R363" s="106"/>
      <c r="S363" s="106"/>
      <c r="T363" s="107"/>
    </row>
    <row r="364" spans="1:21" s="168" customFormat="1" ht="57">
      <c r="A364" s="1"/>
      <c r="B364" s="102"/>
      <c r="C364" s="281" t="s">
        <v>299</v>
      </c>
      <c r="D364" s="282"/>
      <c r="E364" s="282"/>
      <c r="F364" s="282"/>
      <c r="G364" s="282"/>
      <c r="H364" s="282"/>
      <c r="I364" s="97" t="s">
        <v>300</v>
      </c>
      <c r="J364" s="163">
        <v>0</v>
      </c>
      <c r="K364" s="106"/>
      <c r="L364" s="106"/>
      <c r="M364" s="106"/>
      <c r="N364" s="106"/>
      <c r="O364" s="106"/>
      <c r="P364" s="106"/>
      <c r="Q364" s="106"/>
      <c r="R364" s="106"/>
      <c r="S364" s="106"/>
      <c r="T364" s="107"/>
    </row>
    <row r="365" spans="1:21" s="168" customFormat="1" ht="71.25">
      <c r="A365" s="1"/>
      <c r="B365" s="102"/>
      <c r="C365" s="281" t="s">
        <v>301</v>
      </c>
      <c r="D365" s="282"/>
      <c r="E365" s="282"/>
      <c r="F365" s="282"/>
      <c r="G365" s="282"/>
      <c r="H365" s="282"/>
      <c r="I365" s="97" t="s">
        <v>302</v>
      </c>
      <c r="J365" s="163">
        <v>0</v>
      </c>
      <c r="K365" s="106"/>
      <c r="L365" s="106"/>
      <c r="M365" s="106"/>
      <c r="N365" s="106"/>
      <c r="O365" s="106"/>
      <c r="P365" s="106"/>
      <c r="Q365" s="106"/>
      <c r="R365" s="106"/>
      <c r="S365" s="106"/>
      <c r="T365" s="107"/>
    </row>
    <row r="366" spans="1:21" s="168" customFormat="1" ht="71.25">
      <c r="A366" s="1"/>
      <c r="B366" s="102"/>
      <c r="C366" s="281" t="s">
        <v>303</v>
      </c>
      <c r="D366" s="282"/>
      <c r="E366" s="282"/>
      <c r="F366" s="282"/>
      <c r="G366" s="282"/>
      <c r="H366" s="282"/>
      <c r="I366" s="97" t="s">
        <v>304</v>
      </c>
      <c r="J366" s="163">
        <v>0</v>
      </c>
      <c r="K366" s="106"/>
      <c r="L366" s="106"/>
      <c r="M366" s="106"/>
      <c r="N366" s="106"/>
      <c r="O366" s="106"/>
      <c r="P366" s="106"/>
      <c r="Q366" s="106"/>
      <c r="R366" s="106"/>
      <c r="S366" s="106"/>
      <c r="T366" s="107"/>
    </row>
    <row r="367" spans="1:21" s="168" customFormat="1" ht="85.5">
      <c r="A367" s="1"/>
      <c r="B367" s="102"/>
      <c r="C367" s="281" t="s">
        <v>305</v>
      </c>
      <c r="D367" s="282"/>
      <c r="E367" s="282"/>
      <c r="F367" s="282"/>
      <c r="G367" s="282"/>
      <c r="H367" s="282"/>
      <c r="I367" s="97" t="s">
        <v>306</v>
      </c>
      <c r="J367" s="169">
        <v>0</v>
      </c>
      <c r="K367" s="106"/>
      <c r="L367" s="106"/>
      <c r="M367" s="106"/>
      <c r="N367" s="106"/>
      <c r="O367" s="106"/>
      <c r="P367" s="106"/>
      <c r="Q367" s="106"/>
      <c r="R367" s="106"/>
      <c r="S367" s="106"/>
      <c r="T367" s="107"/>
    </row>
    <row r="368" spans="1:21" s="168" customFormat="1" ht="71.25">
      <c r="A368" s="1"/>
      <c r="B368" s="102"/>
      <c r="C368" s="281" t="s">
        <v>307</v>
      </c>
      <c r="D368" s="282"/>
      <c r="E368" s="282"/>
      <c r="F368" s="282"/>
      <c r="G368" s="282"/>
      <c r="H368" s="282"/>
      <c r="I368" s="97" t="s">
        <v>308</v>
      </c>
      <c r="J368" s="169">
        <v>0</v>
      </c>
      <c r="K368" s="106"/>
      <c r="L368" s="106"/>
      <c r="M368" s="106"/>
      <c r="N368" s="106"/>
      <c r="O368" s="106"/>
      <c r="P368" s="106"/>
      <c r="Q368" s="106"/>
      <c r="R368" s="106"/>
      <c r="S368" s="106"/>
      <c r="T368" s="107"/>
    </row>
    <row r="369" spans="1:20" s="168" customFormat="1" ht="57">
      <c r="A369" s="1"/>
      <c r="B369" s="102"/>
      <c r="C369" s="281" t="s">
        <v>309</v>
      </c>
      <c r="D369" s="282"/>
      <c r="E369" s="282"/>
      <c r="F369" s="282"/>
      <c r="G369" s="282"/>
      <c r="H369" s="282"/>
      <c r="I369" s="97" t="s">
        <v>310</v>
      </c>
      <c r="J369" s="169">
        <v>0</v>
      </c>
      <c r="K369" s="106"/>
      <c r="L369" s="106"/>
      <c r="M369" s="106"/>
      <c r="N369" s="106"/>
      <c r="O369" s="106"/>
      <c r="P369" s="106"/>
      <c r="Q369" s="106"/>
      <c r="R369" s="106"/>
      <c r="S369" s="106"/>
      <c r="T369" s="107"/>
    </row>
    <row r="370" spans="1:20" s="168" customFormat="1" ht="57">
      <c r="A370" s="1"/>
      <c r="B370" s="102"/>
      <c r="C370" s="281" t="s">
        <v>311</v>
      </c>
      <c r="D370" s="282"/>
      <c r="E370" s="282"/>
      <c r="F370" s="282"/>
      <c r="G370" s="282"/>
      <c r="H370" s="282"/>
      <c r="I370" s="113" t="s">
        <v>312</v>
      </c>
      <c r="J370" s="163">
        <v>0</v>
      </c>
      <c r="K370" s="106"/>
      <c r="L370" s="106"/>
      <c r="M370" s="106"/>
      <c r="N370" s="106"/>
      <c r="O370" s="106"/>
      <c r="P370" s="106"/>
      <c r="Q370" s="106"/>
      <c r="R370" s="106"/>
      <c r="S370" s="106"/>
      <c r="T370" s="107"/>
    </row>
    <row r="371" spans="1:20" s="168" customFormat="1" ht="42.75">
      <c r="A371" s="1"/>
      <c r="B371" s="102"/>
      <c r="C371" s="281" t="s">
        <v>313</v>
      </c>
      <c r="D371" s="282"/>
      <c r="E371" s="282"/>
      <c r="F371" s="282"/>
      <c r="G371" s="282"/>
      <c r="H371" s="282"/>
      <c r="I371" s="113" t="s">
        <v>314</v>
      </c>
      <c r="J371" s="169">
        <v>0</v>
      </c>
      <c r="K371" s="106"/>
      <c r="L371" s="106"/>
      <c r="M371" s="106"/>
      <c r="N371" s="106"/>
      <c r="O371" s="106"/>
      <c r="P371" s="106"/>
      <c r="Q371" s="106"/>
      <c r="R371" s="106"/>
      <c r="S371" s="106"/>
      <c r="T371" s="107"/>
    </row>
    <row r="372" spans="1:20" s="168" customFormat="1" ht="71.25">
      <c r="A372" s="1"/>
      <c r="B372" s="102"/>
      <c r="C372" s="281" t="s">
        <v>315</v>
      </c>
      <c r="D372" s="282"/>
      <c r="E372" s="282"/>
      <c r="F372" s="282"/>
      <c r="G372" s="282"/>
      <c r="H372" s="282"/>
      <c r="I372" s="113" t="s">
        <v>316</v>
      </c>
      <c r="J372" s="163">
        <v>0</v>
      </c>
      <c r="K372" s="106"/>
      <c r="L372" s="106"/>
      <c r="M372" s="106"/>
      <c r="N372" s="106"/>
      <c r="O372" s="106"/>
      <c r="P372" s="106"/>
      <c r="Q372" s="106"/>
      <c r="R372" s="106"/>
      <c r="S372" s="106"/>
      <c r="T372" s="107"/>
    </row>
    <row r="373" spans="1:20" s="168" customFormat="1" ht="57">
      <c r="A373" s="1"/>
      <c r="B373" s="102"/>
      <c r="C373" s="281" t="s">
        <v>317</v>
      </c>
      <c r="D373" s="282"/>
      <c r="E373" s="282"/>
      <c r="F373" s="282"/>
      <c r="G373" s="282"/>
      <c r="H373" s="282"/>
      <c r="I373" s="113" t="s">
        <v>318</v>
      </c>
      <c r="J373" s="163">
        <v>0</v>
      </c>
      <c r="K373" s="106"/>
      <c r="L373" s="106"/>
      <c r="M373" s="106"/>
      <c r="N373" s="106"/>
      <c r="O373" s="106"/>
      <c r="P373" s="106"/>
      <c r="Q373" s="106"/>
      <c r="R373" s="106"/>
      <c r="S373" s="106"/>
      <c r="T373" s="107"/>
    </row>
    <row r="374" spans="1:20" s="168" customFormat="1" ht="57">
      <c r="A374" s="1"/>
      <c r="B374" s="102"/>
      <c r="C374" s="281" t="s">
        <v>319</v>
      </c>
      <c r="D374" s="282"/>
      <c r="E374" s="282"/>
      <c r="F374" s="282"/>
      <c r="G374" s="282"/>
      <c r="H374" s="282"/>
      <c r="I374" s="113" t="s">
        <v>320</v>
      </c>
      <c r="J374" s="163">
        <v>0</v>
      </c>
      <c r="K374" s="108"/>
      <c r="L374" s="108"/>
      <c r="M374" s="108"/>
      <c r="N374" s="108"/>
      <c r="O374" s="108"/>
      <c r="P374" s="108"/>
      <c r="Q374" s="108"/>
      <c r="R374" s="108"/>
      <c r="S374" s="108"/>
      <c r="T374" s="109"/>
    </row>
    <row r="375" spans="1:20" s="61" customFormat="1" ht="42.75" customHeight="1">
      <c r="A375" s="1"/>
      <c r="B375" s="102"/>
      <c r="C375" s="355" t="s">
        <v>321</v>
      </c>
      <c r="D375" s="356"/>
      <c r="E375" s="357"/>
      <c r="F375" s="357"/>
      <c r="G375" s="357"/>
      <c r="H375" s="358"/>
      <c r="I375" s="283" t="s">
        <v>322</v>
      </c>
      <c r="J375" s="170"/>
      <c r="K375" s="108"/>
      <c r="L375" s="108"/>
      <c r="M375" s="108"/>
      <c r="N375" s="108"/>
      <c r="O375" s="108"/>
      <c r="P375" s="108"/>
      <c r="Q375" s="108"/>
      <c r="R375" s="108"/>
      <c r="S375" s="108"/>
      <c r="T375" s="109"/>
    </row>
    <row r="376" spans="1:20" s="61" customFormat="1" ht="34.5" customHeight="1">
      <c r="A376" s="1"/>
      <c r="B376" s="102"/>
      <c r="C376" s="171"/>
      <c r="D376" s="352" t="s">
        <v>323</v>
      </c>
      <c r="E376" s="353"/>
      <c r="F376" s="353"/>
      <c r="G376" s="353"/>
      <c r="H376" s="354"/>
      <c r="I376" s="318"/>
      <c r="J376" s="71"/>
      <c r="K376" s="172">
        <v>12.6</v>
      </c>
      <c r="L376" s="172">
        <v>22.1</v>
      </c>
      <c r="M376" s="172">
        <v>11.3</v>
      </c>
      <c r="N376" s="172">
        <v>58.8</v>
      </c>
      <c r="O376" s="172">
        <v>25.8</v>
      </c>
      <c r="P376" s="172">
        <v>46.1</v>
      </c>
      <c r="Q376" s="172">
        <v>35.700000000000003</v>
      </c>
      <c r="R376" s="172">
        <v>19.2</v>
      </c>
      <c r="S376" s="172"/>
      <c r="T376" s="172"/>
    </row>
    <row r="377" spans="1:20" s="61" customFormat="1" ht="34.5" customHeight="1">
      <c r="A377" s="1"/>
      <c r="B377" s="102"/>
      <c r="C377" s="171"/>
      <c r="D377" s="352" t="s">
        <v>324</v>
      </c>
      <c r="E377" s="353"/>
      <c r="F377" s="353"/>
      <c r="G377" s="353"/>
      <c r="H377" s="354"/>
      <c r="I377" s="318"/>
      <c r="J377" s="71"/>
      <c r="K377" s="172">
        <v>9.6</v>
      </c>
      <c r="L377" s="172">
        <v>67.2</v>
      </c>
      <c r="M377" s="172">
        <v>55.8</v>
      </c>
      <c r="N377" s="172">
        <v>34.200000000000003</v>
      </c>
      <c r="O377" s="172">
        <v>38.299999999999997</v>
      </c>
      <c r="P377" s="172">
        <v>53.7</v>
      </c>
      <c r="Q377" s="172">
        <v>42</v>
      </c>
      <c r="R377" s="172">
        <v>37.4</v>
      </c>
      <c r="S377" s="172"/>
      <c r="T377" s="172"/>
    </row>
    <row r="378" spans="1:20" s="61" customFormat="1" ht="35.1" customHeight="1">
      <c r="A378" s="1"/>
      <c r="B378" s="102"/>
      <c r="C378" s="173"/>
      <c r="D378" s="352" t="s">
        <v>325</v>
      </c>
      <c r="E378" s="353"/>
      <c r="F378" s="353"/>
      <c r="G378" s="353"/>
      <c r="H378" s="354"/>
      <c r="I378" s="318"/>
      <c r="J378" s="74"/>
      <c r="K378" s="172">
        <v>7.8</v>
      </c>
      <c r="L378" s="172">
        <v>22.1</v>
      </c>
      <c r="M378" s="172">
        <v>10.7</v>
      </c>
      <c r="N378" s="172">
        <v>30.2</v>
      </c>
      <c r="O378" s="172">
        <v>18.2</v>
      </c>
      <c r="P378" s="172">
        <v>33.5</v>
      </c>
      <c r="Q378" s="172">
        <v>17.2</v>
      </c>
      <c r="R378" s="172">
        <v>12.1</v>
      </c>
      <c r="S378" s="172"/>
      <c r="T378" s="172"/>
    </row>
    <row r="379" spans="1:20" s="61" customFormat="1" ht="42.75" customHeight="1">
      <c r="A379" s="1"/>
      <c r="B379" s="102"/>
      <c r="C379" s="355" t="s">
        <v>326</v>
      </c>
      <c r="D379" s="356"/>
      <c r="E379" s="357"/>
      <c r="F379" s="357"/>
      <c r="G379" s="357"/>
      <c r="H379" s="358"/>
      <c r="I379" s="318"/>
      <c r="J379" s="170"/>
      <c r="K379" s="108"/>
      <c r="L379" s="108"/>
      <c r="M379" s="108"/>
      <c r="N379" s="108"/>
      <c r="O379" s="108"/>
      <c r="P379" s="108"/>
      <c r="Q379" s="108"/>
      <c r="R379" s="108"/>
      <c r="S379" s="108"/>
      <c r="T379" s="109"/>
    </row>
    <row r="380" spans="1:20" s="61" customFormat="1" ht="34.5" customHeight="1">
      <c r="A380" s="1"/>
      <c r="B380" s="102"/>
      <c r="C380" s="171"/>
      <c r="D380" s="352" t="s">
        <v>323</v>
      </c>
      <c r="E380" s="353"/>
      <c r="F380" s="353"/>
      <c r="G380" s="353"/>
      <c r="H380" s="354"/>
      <c r="I380" s="318"/>
      <c r="J380" s="71"/>
      <c r="K380" s="172"/>
      <c r="L380" s="172"/>
      <c r="M380" s="172"/>
      <c r="N380" s="172"/>
      <c r="O380" s="172"/>
      <c r="P380" s="172"/>
      <c r="Q380" s="172"/>
      <c r="R380" s="172"/>
      <c r="S380" s="172"/>
      <c r="T380" s="172"/>
    </row>
    <row r="381" spans="1:20" s="61" customFormat="1" ht="34.5" customHeight="1">
      <c r="A381" s="1"/>
      <c r="B381" s="102"/>
      <c r="C381" s="171"/>
      <c r="D381" s="352" t="s">
        <v>324</v>
      </c>
      <c r="E381" s="353"/>
      <c r="F381" s="353"/>
      <c r="G381" s="353"/>
      <c r="H381" s="354"/>
      <c r="I381" s="318"/>
      <c r="J381" s="71"/>
      <c r="K381" s="172"/>
      <c r="L381" s="172"/>
      <c r="M381" s="172"/>
      <c r="N381" s="172"/>
      <c r="O381" s="172"/>
      <c r="P381" s="172"/>
      <c r="Q381" s="172"/>
      <c r="R381" s="172"/>
      <c r="S381" s="172"/>
      <c r="T381" s="172"/>
    </row>
    <row r="382" spans="1:20" s="61" customFormat="1" ht="35.1" customHeight="1">
      <c r="A382" s="1"/>
      <c r="B382" s="102"/>
      <c r="C382" s="173"/>
      <c r="D382" s="352" t="s">
        <v>325</v>
      </c>
      <c r="E382" s="353"/>
      <c r="F382" s="353"/>
      <c r="G382" s="353"/>
      <c r="H382" s="354"/>
      <c r="I382" s="318"/>
      <c r="J382" s="74"/>
      <c r="K382" s="172"/>
      <c r="L382" s="172"/>
      <c r="M382" s="172"/>
      <c r="N382" s="172"/>
      <c r="O382" s="172"/>
      <c r="P382" s="172"/>
      <c r="Q382" s="172"/>
      <c r="R382" s="172"/>
      <c r="S382" s="172"/>
      <c r="T382" s="172"/>
    </row>
    <row r="383" spans="1:20" s="61" customFormat="1" ht="42.75" customHeight="1">
      <c r="A383" s="1"/>
      <c r="B383" s="102"/>
      <c r="C383" s="355" t="s">
        <v>327</v>
      </c>
      <c r="D383" s="356"/>
      <c r="E383" s="357"/>
      <c r="F383" s="357"/>
      <c r="G383" s="357"/>
      <c r="H383" s="358"/>
      <c r="I383" s="318"/>
      <c r="J383" s="170"/>
      <c r="K383" s="108"/>
      <c r="L383" s="108"/>
      <c r="M383" s="108"/>
      <c r="N383" s="108"/>
      <c r="O383" s="108"/>
      <c r="P383" s="108"/>
      <c r="Q383" s="108"/>
      <c r="R383" s="108"/>
      <c r="S383" s="108"/>
      <c r="T383" s="109"/>
    </row>
    <row r="384" spans="1:20" s="61" customFormat="1" ht="34.5" customHeight="1">
      <c r="A384" s="1"/>
      <c r="B384" s="102"/>
      <c r="C384" s="171"/>
      <c r="D384" s="352" t="s">
        <v>323</v>
      </c>
      <c r="E384" s="353"/>
      <c r="F384" s="353"/>
      <c r="G384" s="353"/>
      <c r="H384" s="354"/>
      <c r="I384" s="318"/>
      <c r="J384" s="71"/>
      <c r="K384" s="172"/>
      <c r="L384" s="172"/>
      <c r="M384" s="172"/>
      <c r="N384" s="172"/>
      <c r="O384" s="172"/>
      <c r="P384" s="172"/>
      <c r="Q384" s="172"/>
      <c r="R384" s="172"/>
      <c r="S384" s="172"/>
      <c r="T384" s="172"/>
    </row>
    <row r="385" spans="1:21" s="61" customFormat="1" ht="34.5" customHeight="1">
      <c r="A385" s="1"/>
      <c r="B385" s="102"/>
      <c r="C385" s="171"/>
      <c r="D385" s="352" t="s">
        <v>324</v>
      </c>
      <c r="E385" s="353"/>
      <c r="F385" s="353"/>
      <c r="G385" s="353"/>
      <c r="H385" s="354"/>
      <c r="I385" s="318"/>
      <c r="J385" s="71"/>
      <c r="K385" s="172"/>
      <c r="L385" s="172"/>
      <c r="M385" s="172"/>
      <c r="N385" s="172"/>
      <c r="O385" s="172"/>
      <c r="P385" s="172"/>
      <c r="Q385" s="172"/>
      <c r="R385" s="172"/>
      <c r="S385" s="172"/>
      <c r="T385" s="172"/>
    </row>
    <row r="386" spans="1:21" s="61" customFormat="1" ht="35.1" customHeight="1">
      <c r="A386" s="1"/>
      <c r="B386" s="102"/>
      <c r="C386" s="173"/>
      <c r="D386" s="352" t="s">
        <v>325</v>
      </c>
      <c r="E386" s="353"/>
      <c r="F386" s="353"/>
      <c r="G386" s="353"/>
      <c r="H386" s="354"/>
      <c r="I386" s="317"/>
      <c r="J386" s="74"/>
      <c r="K386" s="172"/>
      <c r="L386" s="172"/>
      <c r="M386" s="172"/>
      <c r="N386" s="172"/>
      <c r="O386" s="172"/>
      <c r="P386" s="172"/>
      <c r="Q386" s="172"/>
      <c r="R386" s="172"/>
      <c r="S386" s="172"/>
      <c r="T386" s="172"/>
    </row>
    <row r="387" spans="1:21" s="61" customFormat="1">
      <c r="A387" s="1"/>
      <c r="B387" s="19"/>
      <c r="C387" s="19"/>
      <c r="D387" s="19"/>
      <c r="E387" s="19"/>
      <c r="F387" s="19"/>
      <c r="G387" s="19"/>
      <c r="H387" s="14"/>
      <c r="I387" s="14"/>
      <c r="J387" s="59"/>
      <c r="K387" s="60"/>
      <c r="L387" s="60"/>
      <c r="M387" s="60"/>
      <c r="N387" s="60"/>
      <c r="O387" s="60"/>
      <c r="P387" s="60"/>
      <c r="Q387" s="60"/>
      <c r="R387" s="60"/>
      <c r="S387" s="60"/>
      <c r="T387" s="60"/>
    </row>
    <row r="388" spans="1:21" s="57" customFormat="1">
      <c r="A388" s="1"/>
      <c r="B388" s="58"/>
      <c r="C388" s="47"/>
      <c r="D388" s="47"/>
      <c r="E388" s="47"/>
      <c r="F388" s="47"/>
      <c r="G388" s="47"/>
      <c r="H388" s="62"/>
      <c r="I388" s="62"/>
      <c r="J388" s="59"/>
      <c r="K388" s="63"/>
      <c r="L388" s="63"/>
      <c r="M388" s="63"/>
      <c r="N388" s="63"/>
      <c r="O388" s="63"/>
      <c r="P388" s="63"/>
      <c r="Q388" s="63"/>
      <c r="R388" s="63"/>
      <c r="S388" s="63"/>
      <c r="T388" s="63"/>
    </row>
    <row r="389" spans="1:21" s="61" customFormat="1">
      <c r="A389" s="1"/>
      <c r="B389" s="102"/>
      <c r="C389" s="4"/>
      <c r="D389" s="4"/>
      <c r="E389" s="4"/>
      <c r="F389" s="4"/>
      <c r="G389" s="4"/>
      <c r="H389" s="48"/>
      <c r="I389" s="48"/>
      <c r="J389" s="76"/>
      <c r="K389" s="77"/>
      <c r="L389" s="77"/>
      <c r="M389" s="77"/>
      <c r="N389" s="77"/>
      <c r="O389" s="77"/>
      <c r="P389" s="77"/>
      <c r="Q389" s="77"/>
      <c r="R389" s="77"/>
      <c r="S389" s="77"/>
      <c r="T389" s="77"/>
    </row>
    <row r="390" spans="1:21" s="61" customFormat="1">
      <c r="A390" s="1"/>
      <c r="B390" s="19" t="s">
        <v>328</v>
      </c>
      <c r="C390" s="19"/>
      <c r="D390" s="19"/>
      <c r="E390" s="19"/>
      <c r="F390" s="19"/>
      <c r="G390" s="19"/>
      <c r="H390" s="14"/>
      <c r="I390" s="14"/>
      <c r="J390" s="76"/>
      <c r="K390" s="77"/>
      <c r="L390" s="77"/>
      <c r="M390" s="77"/>
      <c r="N390" s="77"/>
      <c r="O390" s="77"/>
      <c r="P390" s="77"/>
      <c r="Q390" s="77"/>
      <c r="R390" s="77"/>
      <c r="S390" s="77"/>
      <c r="T390" s="77"/>
    </row>
    <row r="391" spans="1:21">
      <c r="A391" s="1"/>
      <c r="B391" s="19"/>
      <c r="C391" s="19"/>
      <c r="D391" s="19"/>
      <c r="E391" s="19"/>
      <c r="F391" s="19"/>
      <c r="G391" s="19"/>
      <c r="H391" s="14"/>
      <c r="I391" s="14"/>
      <c r="K391" s="50"/>
      <c r="L391" s="50"/>
      <c r="M391" s="50"/>
      <c r="N391" s="50"/>
      <c r="O391" s="50"/>
      <c r="P391" s="50"/>
      <c r="Q391" s="50"/>
      <c r="R391" s="50"/>
      <c r="S391" s="50"/>
      <c r="T391" s="50"/>
      <c r="U391" s="8"/>
    </row>
    <row r="392" spans="1:21" s="2" customFormat="1">
      <c r="A392" s="1"/>
      <c r="B392" s="19"/>
      <c r="C392" s="4"/>
      <c r="D392" s="4"/>
      <c r="E392" s="4"/>
      <c r="F392" s="4"/>
      <c r="G392" s="4"/>
      <c r="H392" s="48"/>
      <c r="I392" s="48"/>
      <c r="J392" s="51" t="s">
        <v>25</v>
      </c>
      <c r="K392" s="51" t="s">
        <v>819</v>
      </c>
      <c r="L392" s="51" t="s">
        <v>820</v>
      </c>
      <c r="M392" s="51" t="s">
        <v>821</v>
      </c>
      <c r="N392" s="51" t="s">
        <v>822</v>
      </c>
      <c r="O392" s="51" t="s">
        <v>823</v>
      </c>
      <c r="P392" s="51" t="s">
        <v>824</v>
      </c>
      <c r="Q392" s="51" t="s">
        <v>825</v>
      </c>
      <c r="R392" s="51" t="s">
        <v>826</v>
      </c>
      <c r="S392" s="51" t="s">
        <v>827</v>
      </c>
      <c r="T392" s="51" t="s">
        <v>828</v>
      </c>
    </row>
    <row r="393" spans="1:21" s="2" customFormat="1">
      <c r="A393" s="1"/>
      <c r="C393" s="4"/>
      <c r="D393" s="4"/>
      <c r="E393" s="4"/>
      <c r="F393" s="4"/>
      <c r="G393" s="4"/>
      <c r="H393" s="48"/>
      <c r="I393" s="52" t="s">
        <v>261</v>
      </c>
      <c r="J393" s="53"/>
      <c r="K393" s="54" t="s">
        <v>27</v>
      </c>
      <c r="L393" s="54" t="s">
        <v>27</v>
      </c>
      <c r="M393" s="54" t="s">
        <v>27</v>
      </c>
      <c r="N393" s="54" t="s">
        <v>27</v>
      </c>
      <c r="O393" s="54" t="s">
        <v>27</v>
      </c>
      <c r="P393" s="54" t="s">
        <v>27</v>
      </c>
      <c r="Q393" s="54" t="s">
        <v>27</v>
      </c>
      <c r="R393" s="54" t="s">
        <v>27</v>
      </c>
      <c r="S393" s="54" t="s">
        <v>829</v>
      </c>
      <c r="T393" s="54" t="s">
        <v>829</v>
      </c>
    </row>
    <row r="394" spans="1:21" s="168" customFormat="1" ht="57">
      <c r="A394" s="1"/>
      <c r="C394" s="281" t="s">
        <v>329</v>
      </c>
      <c r="D394" s="281"/>
      <c r="E394" s="281"/>
      <c r="F394" s="281"/>
      <c r="G394" s="281"/>
      <c r="H394" s="281"/>
      <c r="I394" s="165" t="s">
        <v>330</v>
      </c>
      <c r="J394" s="163">
        <v>21</v>
      </c>
      <c r="K394" s="104"/>
      <c r="L394" s="104"/>
      <c r="M394" s="104"/>
      <c r="N394" s="104"/>
      <c r="O394" s="104"/>
      <c r="P394" s="104"/>
      <c r="Q394" s="104"/>
      <c r="R394" s="104"/>
      <c r="S394" s="104"/>
      <c r="T394" s="105"/>
    </row>
    <row r="395" spans="1:21" s="168" customFormat="1" ht="57">
      <c r="A395" s="1"/>
      <c r="B395" s="58"/>
      <c r="C395" s="281" t="s">
        <v>554</v>
      </c>
      <c r="D395" s="282"/>
      <c r="E395" s="282"/>
      <c r="F395" s="282"/>
      <c r="G395" s="282"/>
      <c r="H395" s="282"/>
      <c r="I395" s="165" t="s">
        <v>332</v>
      </c>
      <c r="J395" s="163">
        <v>20</v>
      </c>
      <c r="K395" s="106"/>
      <c r="L395" s="106"/>
      <c r="M395" s="106"/>
      <c r="N395" s="106"/>
      <c r="O395" s="106"/>
      <c r="P395" s="106"/>
      <c r="Q395" s="106"/>
      <c r="R395" s="106"/>
      <c r="S395" s="106"/>
      <c r="T395" s="107"/>
    </row>
    <row r="396" spans="1:21" s="168" customFormat="1" ht="71.25">
      <c r="A396" s="1"/>
      <c r="B396" s="58"/>
      <c r="C396" s="281" t="s">
        <v>555</v>
      </c>
      <c r="D396" s="282"/>
      <c r="E396" s="282"/>
      <c r="F396" s="282"/>
      <c r="G396" s="282"/>
      <c r="H396" s="282"/>
      <c r="I396" s="165" t="s">
        <v>334</v>
      </c>
      <c r="J396" s="163">
        <v>0</v>
      </c>
      <c r="K396" s="106"/>
      <c r="L396" s="106"/>
      <c r="M396" s="106"/>
      <c r="N396" s="106"/>
      <c r="O396" s="106"/>
      <c r="P396" s="106"/>
      <c r="Q396" s="106"/>
      <c r="R396" s="106"/>
      <c r="S396" s="106"/>
      <c r="T396" s="107"/>
    </row>
    <row r="397" spans="1:21" s="168" customFormat="1" ht="57">
      <c r="A397" s="1"/>
      <c r="B397" s="58"/>
      <c r="C397" s="281" t="s">
        <v>335</v>
      </c>
      <c r="D397" s="282"/>
      <c r="E397" s="282"/>
      <c r="F397" s="282"/>
      <c r="G397" s="282"/>
      <c r="H397" s="282"/>
      <c r="I397" s="174" t="s">
        <v>336</v>
      </c>
      <c r="J397" s="163">
        <v>283</v>
      </c>
      <c r="K397" s="106"/>
      <c r="L397" s="106"/>
      <c r="M397" s="106"/>
      <c r="N397" s="106"/>
      <c r="O397" s="106"/>
      <c r="P397" s="106"/>
      <c r="Q397" s="106"/>
      <c r="R397" s="106"/>
      <c r="S397" s="106"/>
      <c r="T397" s="107"/>
    </row>
    <row r="398" spans="1:21" s="168" customFormat="1" ht="71.25">
      <c r="A398" s="1"/>
      <c r="B398" s="58"/>
      <c r="C398" s="281" t="s">
        <v>337</v>
      </c>
      <c r="D398" s="282"/>
      <c r="E398" s="282"/>
      <c r="F398" s="282"/>
      <c r="G398" s="282"/>
      <c r="H398" s="282"/>
      <c r="I398" s="165" t="s">
        <v>338</v>
      </c>
      <c r="J398" s="163">
        <v>0</v>
      </c>
      <c r="K398" s="106"/>
      <c r="L398" s="106"/>
      <c r="M398" s="106"/>
      <c r="N398" s="106"/>
      <c r="O398" s="106"/>
      <c r="P398" s="106"/>
      <c r="Q398" s="106"/>
      <c r="R398" s="106"/>
      <c r="S398" s="106"/>
      <c r="T398" s="107"/>
    </row>
    <row r="399" spans="1:21" s="168" customFormat="1" ht="71.25">
      <c r="A399" s="1"/>
      <c r="B399" s="58"/>
      <c r="C399" s="281" t="s">
        <v>339</v>
      </c>
      <c r="D399" s="282"/>
      <c r="E399" s="282"/>
      <c r="F399" s="282"/>
      <c r="G399" s="282"/>
      <c r="H399" s="282"/>
      <c r="I399" s="165" t="s">
        <v>340</v>
      </c>
      <c r="J399" s="163">
        <v>0</v>
      </c>
      <c r="K399" s="106"/>
      <c r="L399" s="106"/>
      <c r="M399" s="106"/>
      <c r="N399" s="106"/>
      <c r="O399" s="106"/>
      <c r="P399" s="106"/>
      <c r="Q399" s="106"/>
      <c r="R399" s="106"/>
      <c r="S399" s="106"/>
      <c r="T399" s="107"/>
    </row>
    <row r="400" spans="1:21" s="168" customFormat="1" ht="35.1" customHeight="1">
      <c r="A400" s="1"/>
      <c r="B400" s="58"/>
      <c r="C400" s="336" t="s">
        <v>341</v>
      </c>
      <c r="D400" s="340"/>
      <c r="E400" s="340"/>
      <c r="F400" s="340"/>
      <c r="G400" s="340"/>
      <c r="H400" s="341"/>
      <c r="I400" s="277" t="s">
        <v>556</v>
      </c>
      <c r="J400" s="116">
        <v>3754</v>
      </c>
      <c r="K400" s="106"/>
      <c r="L400" s="106"/>
      <c r="M400" s="106"/>
      <c r="N400" s="106"/>
      <c r="O400" s="106"/>
      <c r="P400" s="106"/>
      <c r="Q400" s="106"/>
      <c r="R400" s="106"/>
      <c r="S400" s="106"/>
      <c r="T400" s="107"/>
    </row>
    <row r="401" spans="1:21" s="168" customFormat="1" ht="35.1" customHeight="1">
      <c r="A401" s="1"/>
      <c r="B401" s="58"/>
      <c r="C401" s="72"/>
      <c r="D401" s="175"/>
      <c r="E401" s="281" t="s">
        <v>343</v>
      </c>
      <c r="F401" s="282"/>
      <c r="G401" s="282"/>
      <c r="H401" s="282"/>
      <c r="I401" s="285"/>
      <c r="J401" s="116">
        <v>551</v>
      </c>
      <c r="K401" s="106"/>
      <c r="L401" s="106"/>
      <c r="M401" s="106"/>
      <c r="N401" s="106"/>
      <c r="O401" s="106"/>
      <c r="P401" s="106"/>
      <c r="Q401" s="106"/>
      <c r="R401" s="106"/>
      <c r="S401" s="106"/>
      <c r="T401" s="107"/>
    </row>
    <row r="402" spans="1:21" s="168" customFormat="1" ht="35.1" customHeight="1">
      <c r="A402" s="1"/>
      <c r="B402" s="58"/>
      <c r="C402" s="336" t="s">
        <v>344</v>
      </c>
      <c r="D402" s="340"/>
      <c r="E402" s="340"/>
      <c r="F402" s="340"/>
      <c r="G402" s="340"/>
      <c r="H402" s="341"/>
      <c r="I402" s="283" t="s">
        <v>345</v>
      </c>
      <c r="J402" s="116">
        <v>6184</v>
      </c>
      <c r="K402" s="106"/>
      <c r="L402" s="106"/>
      <c r="M402" s="106"/>
      <c r="N402" s="106"/>
      <c r="O402" s="106"/>
      <c r="P402" s="106"/>
      <c r="Q402" s="106"/>
      <c r="R402" s="106"/>
      <c r="S402" s="106"/>
      <c r="T402" s="107"/>
    </row>
    <row r="403" spans="1:21" s="168" customFormat="1" ht="35.1" customHeight="1">
      <c r="A403" s="1"/>
      <c r="B403" s="58"/>
      <c r="C403" s="72"/>
      <c r="D403" s="175"/>
      <c r="E403" s="281" t="s">
        <v>343</v>
      </c>
      <c r="F403" s="282"/>
      <c r="G403" s="282"/>
      <c r="H403" s="282"/>
      <c r="I403" s="323"/>
      <c r="J403" s="116">
        <v>1245</v>
      </c>
      <c r="K403" s="106"/>
      <c r="L403" s="106"/>
      <c r="M403" s="106"/>
      <c r="N403" s="106"/>
      <c r="O403" s="106"/>
      <c r="P403" s="106"/>
      <c r="Q403" s="106"/>
      <c r="R403" s="106"/>
      <c r="S403" s="106"/>
      <c r="T403" s="107"/>
    </row>
    <row r="404" spans="1:21" s="168" customFormat="1" ht="42.75">
      <c r="A404" s="1"/>
      <c r="B404" s="58"/>
      <c r="C404" s="263" t="s">
        <v>346</v>
      </c>
      <c r="D404" s="302"/>
      <c r="E404" s="302"/>
      <c r="F404" s="302"/>
      <c r="G404" s="302"/>
      <c r="H404" s="303"/>
      <c r="I404" s="97" t="s">
        <v>347</v>
      </c>
      <c r="J404" s="163">
        <v>2980</v>
      </c>
      <c r="K404" s="106"/>
      <c r="L404" s="106"/>
      <c r="M404" s="106"/>
      <c r="N404" s="106"/>
      <c r="O404" s="106"/>
      <c r="P404" s="106"/>
      <c r="Q404" s="106"/>
      <c r="R404" s="106"/>
      <c r="S404" s="106"/>
      <c r="T404" s="107"/>
    </row>
    <row r="405" spans="1:21" s="168" customFormat="1" ht="57">
      <c r="A405" s="1"/>
      <c r="B405" s="58"/>
      <c r="C405" s="263" t="s">
        <v>348</v>
      </c>
      <c r="D405" s="302"/>
      <c r="E405" s="302"/>
      <c r="F405" s="302"/>
      <c r="G405" s="302"/>
      <c r="H405" s="303"/>
      <c r="I405" s="97" t="s">
        <v>349</v>
      </c>
      <c r="J405" s="163">
        <v>11</v>
      </c>
      <c r="K405" s="106"/>
      <c r="L405" s="106"/>
      <c r="M405" s="106"/>
      <c r="N405" s="106"/>
      <c r="O405" s="106"/>
      <c r="P405" s="106"/>
      <c r="Q405" s="106"/>
      <c r="R405" s="106"/>
      <c r="S405" s="106"/>
      <c r="T405" s="107"/>
    </row>
    <row r="406" spans="1:21" s="168" customFormat="1" ht="57">
      <c r="A406" s="1"/>
      <c r="B406" s="58"/>
      <c r="C406" s="263" t="s">
        <v>557</v>
      </c>
      <c r="D406" s="302"/>
      <c r="E406" s="302"/>
      <c r="F406" s="302"/>
      <c r="G406" s="302"/>
      <c r="H406" s="303"/>
      <c r="I406" s="97" t="s">
        <v>351</v>
      </c>
      <c r="J406" s="163">
        <v>0</v>
      </c>
      <c r="K406" s="106"/>
      <c r="L406" s="106"/>
      <c r="M406" s="106"/>
      <c r="N406" s="106"/>
      <c r="O406" s="106"/>
      <c r="P406" s="106"/>
      <c r="Q406" s="106"/>
      <c r="R406" s="106"/>
      <c r="S406" s="106"/>
      <c r="T406" s="107"/>
    </row>
    <row r="407" spans="1:21" s="61" customFormat="1" ht="57">
      <c r="A407" s="1"/>
      <c r="B407" s="58"/>
      <c r="C407" s="263" t="s">
        <v>352</v>
      </c>
      <c r="D407" s="302"/>
      <c r="E407" s="302"/>
      <c r="F407" s="302"/>
      <c r="G407" s="302"/>
      <c r="H407" s="303"/>
      <c r="I407" s="97" t="s">
        <v>353</v>
      </c>
      <c r="J407" s="163" t="s">
        <v>567</v>
      </c>
      <c r="K407" s="106"/>
      <c r="L407" s="106"/>
      <c r="M407" s="106"/>
      <c r="N407" s="106"/>
      <c r="O407" s="106"/>
      <c r="P407" s="106"/>
      <c r="Q407" s="106"/>
      <c r="R407" s="106"/>
      <c r="S407" s="106"/>
      <c r="T407" s="107"/>
    </row>
    <row r="408" spans="1:21" s="61" customFormat="1" ht="57">
      <c r="A408" s="1"/>
      <c r="B408" s="58"/>
      <c r="C408" s="263" t="s">
        <v>354</v>
      </c>
      <c r="D408" s="302"/>
      <c r="E408" s="302"/>
      <c r="F408" s="302"/>
      <c r="G408" s="302"/>
      <c r="H408" s="303"/>
      <c r="I408" s="97" t="s">
        <v>355</v>
      </c>
      <c r="J408" s="163" t="s">
        <v>567</v>
      </c>
      <c r="K408" s="106"/>
      <c r="L408" s="106"/>
      <c r="M408" s="106"/>
      <c r="N408" s="106"/>
      <c r="O408" s="106"/>
      <c r="P408" s="106"/>
      <c r="Q408" s="106"/>
      <c r="R408" s="106"/>
      <c r="S408" s="106"/>
      <c r="T408" s="107"/>
    </row>
    <row r="409" spans="1:21" s="61" customFormat="1" ht="42.75">
      <c r="A409" s="1"/>
      <c r="B409" s="58"/>
      <c r="C409" s="263" t="s">
        <v>356</v>
      </c>
      <c r="D409" s="302"/>
      <c r="E409" s="302"/>
      <c r="F409" s="302"/>
      <c r="G409" s="302"/>
      <c r="H409" s="303"/>
      <c r="I409" s="176" t="s">
        <v>357</v>
      </c>
      <c r="J409" s="163">
        <v>0</v>
      </c>
      <c r="K409" s="106"/>
      <c r="L409" s="106"/>
      <c r="M409" s="106"/>
      <c r="N409" s="106"/>
      <c r="O409" s="106"/>
      <c r="P409" s="106"/>
      <c r="Q409" s="106"/>
      <c r="R409" s="106"/>
      <c r="S409" s="106"/>
      <c r="T409" s="107"/>
    </row>
    <row r="410" spans="1:21" s="61" customFormat="1" ht="57">
      <c r="A410" s="1"/>
      <c r="B410" s="58"/>
      <c r="C410" s="263" t="s">
        <v>358</v>
      </c>
      <c r="D410" s="302"/>
      <c r="E410" s="302"/>
      <c r="F410" s="302"/>
      <c r="G410" s="302"/>
      <c r="H410" s="303"/>
      <c r="I410" s="97" t="s">
        <v>359</v>
      </c>
      <c r="J410" s="163">
        <v>0</v>
      </c>
      <c r="K410" s="106"/>
      <c r="L410" s="106"/>
      <c r="M410" s="106"/>
      <c r="N410" s="106"/>
      <c r="O410" s="106"/>
      <c r="P410" s="106"/>
      <c r="Q410" s="106"/>
      <c r="R410" s="106"/>
      <c r="S410" s="106"/>
      <c r="T410" s="107"/>
    </row>
    <row r="411" spans="1:21" s="61" customFormat="1" ht="85.5">
      <c r="A411" s="1"/>
      <c r="B411" s="58"/>
      <c r="C411" s="263" t="s">
        <v>360</v>
      </c>
      <c r="D411" s="302"/>
      <c r="E411" s="302"/>
      <c r="F411" s="302"/>
      <c r="G411" s="302"/>
      <c r="H411" s="303"/>
      <c r="I411" s="97" t="s">
        <v>361</v>
      </c>
      <c r="J411" s="163">
        <v>0</v>
      </c>
      <c r="K411" s="108"/>
      <c r="L411" s="108"/>
      <c r="M411" s="108"/>
      <c r="N411" s="108"/>
      <c r="O411" s="108"/>
      <c r="P411" s="108"/>
      <c r="Q411" s="108"/>
      <c r="R411" s="108"/>
      <c r="S411" s="108"/>
      <c r="T411" s="109"/>
    </row>
    <row r="412" spans="1:21" s="61" customFormat="1">
      <c r="A412" s="1"/>
      <c r="B412" s="19"/>
      <c r="C412" s="19"/>
      <c r="D412" s="19"/>
      <c r="E412" s="19"/>
      <c r="F412" s="19"/>
      <c r="G412" s="19"/>
      <c r="H412" s="14"/>
      <c r="I412" s="14"/>
      <c r="J412" s="59"/>
      <c r="K412" s="60"/>
      <c r="L412" s="60"/>
      <c r="M412" s="60"/>
      <c r="N412" s="60"/>
      <c r="O412" s="60"/>
      <c r="P412" s="60"/>
      <c r="Q412" s="60"/>
      <c r="R412" s="60"/>
      <c r="S412" s="60"/>
      <c r="T412" s="60"/>
    </row>
    <row r="413" spans="1:21" s="57" customFormat="1">
      <c r="A413" s="1"/>
      <c r="B413" s="58"/>
      <c r="C413" s="47"/>
      <c r="D413" s="47"/>
      <c r="E413" s="47"/>
      <c r="F413" s="47"/>
      <c r="G413" s="47"/>
      <c r="H413" s="62"/>
      <c r="I413" s="62"/>
      <c r="J413" s="59"/>
      <c r="K413" s="63"/>
      <c r="L413" s="63"/>
      <c r="M413" s="63"/>
      <c r="N413" s="63"/>
      <c r="O413" s="63"/>
      <c r="P413" s="63"/>
      <c r="Q413" s="63"/>
      <c r="R413" s="63"/>
      <c r="S413" s="63"/>
      <c r="T413" s="63"/>
    </row>
    <row r="414" spans="1:21" s="61" customFormat="1">
      <c r="A414" s="1"/>
      <c r="B414" s="58"/>
      <c r="C414" s="4"/>
      <c r="D414" s="4"/>
      <c r="E414" s="110"/>
      <c r="F414" s="110"/>
      <c r="G414" s="110"/>
      <c r="H414" s="111"/>
      <c r="I414" s="111"/>
      <c r="J414" s="59"/>
      <c r="K414" s="60"/>
      <c r="L414" s="60"/>
      <c r="M414" s="60"/>
      <c r="N414" s="60"/>
      <c r="O414" s="60"/>
      <c r="P414" s="60"/>
      <c r="Q414" s="60"/>
      <c r="R414" s="60"/>
      <c r="S414" s="60"/>
      <c r="T414" s="60"/>
    </row>
    <row r="415" spans="1:21" s="61" customFormat="1">
      <c r="A415" s="1"/>
      <c r="B415" s="19" t="s">
        <v>362</v>
      </c>
      <c r="C415" s="75"/>
      <c r="D415" s="75"/>
      <c r="E415" s="75"/>
      <c r="F415" s="75"/>
      <c r="G415" s="75"/>
      <c r="H415" s="14"/>
      <c r="I415" s="14"/>
      <c r="J415" s="59"/>
      <c r="K415" s="60"/>
      <c r="L415" s="60"/>
      <c r="M415" s="60"/>
      <c r="N415" s="60"/>
      <c r="O415" s="60"/>
      <c r="P415" s="60"/>
      <c r="Q415" s="60"/>
      <c r="R415" s="60"/>
      <c r="S415" s="60"/>
      <c r="T415" s="60"/>
    </row>
    <row r="416" spans="1:21">
      <c r="A416" s="1"/>
      <c r="B416" s="19"/>
      <c r="C416" s="19"/>
      <c r="D416" s="19"/>
      <c r="E416" s="19"/>
      <c r="F416" s="19"/>
      <c r="G416" s="19"/>
      <c r="H416" s="14"/>
      <c r="I416" s="14"/>
      <c r="K416" s="50"/>
      <c r="L416" s="50"/>
      <c r="M416" s="50"/>
      <c r="N416" s="50"/>
      <c r="O416" s="50"/>
      <c r="P416" s="50"/>
      <c r="Q416" s="50"/>
      <c r="R416" s="50"/>
      <c r="S416" s="50"/>
      <c r="T416" s="50"/>
      <c r="U416" s="8"/>
    </row>
    <row r="417" spans="1:21">
      <c r="A417" s="1"/>
      <c r="B417" s="19"/>
      <c r="C417" s="4"/>
      <c r="D417" s="4"/>
      <c r="F417" s="4"/>
      <c r="G417" s="4"/>
      <c r="H417" s="48"/>
      <c r="I417" s="48"/>
      <c r="J417" s="51" t="s">
        <v>25</v>
      </c>
      <c r="K417" s="51" t="s">
        <v>819</v>
      </c>
      <c r="L417" s="51" t="s">
        <v>820</v>
      </c>
      <c r="M417" s="51" t="s">
        <v>821</v>
      </c>
      <c r="N417" s="51" t="s">
        <v>822</v>
      </c>
      <c r="O417" s="51" t="s">
        <v>823</v>
      </c>
      <c r="P417" s="51" t="s">
        <v>824</v>
      </c>
      <c r="Q417" s="51" t="s">
        <v>825</v>
      </c>
      <c r="R417" s="51" t="s">
        <v>826</v>
      </c>
      <c r="S417" s="51" t="s">
        <v>827</v>
      </c>
      <c r="T417" s="51" t="s">
        <v>828</v>
      </c>
      <c r="U417" s="8"/>
    </row>
    <row r="418" spans="1:21">
      <c r="A418" s="1"/>
      <c r="B418" s="2"/>
      <c r="C418" s="4"/>
      <c r="D418" s="4"/>
      <c r="F418" s="4"/>
      <c r="G418" s="4"/>
      <c r="H418" s="48"/>
      <c r="I418" s="52" t="s">
        <v>261</v>
      </c>
      <c r="J418" s="53"/>
      <c r="K418" s="54" t="s">
        <v>27</v>
      </c>
      <c r="L418" s="54" t="s">
        <v>27</v>
      </c>
      <c r="M418" s="54" t="s">
        <v>27</v>
      </c>
      <c r="N418" s="54" t="s">
        <v>27</v>
      </c>
      <c r="O418" s="54" t="s">
        <v>27</v>
      </c>
      <c r="P418" s="54" t="s">
        <v>27</v>
      </c>
      <c r="Q418" s="54" t="s">
        <v>27</v>
      </c>
      <c r="R418" s="54" t="s">
        <v>27</v>
      </c>
      <c r="S418" s="54" t="s">
        <v>829</v>
      </c>
      <c r="T418" s="54" t="s">
        <v>829</v>
      </c>
      <c r="U418" s="8"/>
    </row>
    <row r="419" spans="1:21" s="143" customFormat="1" ht="71.25">
      <c r="A419" s="1"/>
      <c r="B419" s="168"/>
      <c r="C419" s="281" t="s">
        <v>558</v>
      </c>
      <c r="D419" s="281"/>
      <c r="E419" s="281"/>
      <c r="F419" s="281"/>
      <c r="G419" s="281"/>
      <c r="H419" s="281"/>
      <c r="I419" s="97" t="s">
        <v>364</v>
      </c>
      <c r="J419" s="163">
        <v>0</v>
      </c>
      <c r="K419" s="104"/>
      <c r="L419" s="104"/>
      <c r="M419" s="104"/>
      <c r="N419" s="104"/>
      <c r="O419" s="104"/>
      <c r="P419" s="104"/>
      <c r="Q419" s="104"/>
      <c r="R419" s="104"/>
      <c r="S419" s="104"/>
      <c r="T419" s="105"/>
    </row>
    <row r="420" spans="1:21" s="143" customFormat="1" ht="71.25">
      <c r="A420" s="1"/>
      <c r="B420" s="102"/>
      <c r="C420" s="281" t="s">
        <v>559</v>
      </c>
      <c r="D420" s="282"/>
      <c r="E420" s="282"/>
      <c r="F420" s="282"/>
      <c r="G420" s="282"/>
      <c r="H420" s="282"/>
      <c r="I420" s="97" t="s">
        <v>366</v>
      </c>
      <c r="J420" s="163" t="s">
        <v>567</v>
      </c>
      <c r="K420" s="106"/>
      <c r="L420" s="106"/>
      <c r="M420" s="106"/>
      <c r="N420" s="106"/>
      <c r="O420" s="106"/>
      <c r="P420" s="106"/>
      <c r="Q420" s="106"/>
      <c r="R420" s="106"/>
      <c r="S420" s="106"/>
      <c r="T420" s="107"/>
    </row>
    <row r="421" spans="1:21" s="143" customFormat="1" ht="85.5">
      <c r="A421" s="1"/>
      <c r="B421" s="102"/>
      <c r="C421" s="281" t="s">
        <v>560</v>
      </c>
      <c r="D421" s="282"/>
      <c r="E421" s="282"/>
      <c r="F421" s="282"/>
      <c r="G421" s="282"/>
      <c r="H421" s="282"/>
      <c r="I421" s="97" t="s">
        <v>368</v>
      </c>
      <c r="J421" s="163">
        <v>0</v>
      </c>
      <c r="K421" s="106"/>
      <c r="L421" s="106"/>
      <c r="M421" s="106"/>
      <c r="N421" s="106"/>
      <c r="O421" s="106"/>
      <c r="P421" s="106"/>
      <c r="Q421" s="106"/>
      <c r="R421" s="106"/>
      <c r="S421" s="106"/>
      <c r="T421" s="107"/>
    </row>
    <row r="422" spans="1:21" s="143" customFormat="1" ht="35.1" customHeight="1">
      <c r="A422" s="1"/>
      <c r="B422" s="102"/>
      <c r="C422" s="281" t="s">
        <v>561</v>
      </c>
      <c r="D422" s="282"/>
      <c r="E422" s="282"/>
      <c r="F422" s="282"/>
      <c r="G422" s="282"/>
      <c r="H422" s="282"/>
      <c r="I422" s="277" t="s">
        <v>562</v>
      </c>
      <c r="J422" s="163">
        <v>79</v>
      </c>
      <c r="K422" s="106"/>
      <c r="L422" s="106"/>
      <c r="M422" s="106"/>
      <c r="N422" s="106"/>
      <c r="O422" s="106"/>
      <c r="P422" s="106"/>
      <c r="Q422" s="106"/>
      <c r="R422" s="106"/>
      <c r="S422" s="106"/>
      <c r="T422" s="107"/>
    </row>
    <row r="423" spans="1:21" s="143" customFormat="1" ht="35.1" customHeight="1">
      <c r="A423" s="1"/>
      <c r="B423" s="102"/>
      <c r="C423" s="281" t="s">
        <v>563</v>
      </c>
      <c r="D423" s="282"/>
      <c r="E423" s="282"/>
      <c r="F423" s="282"/>
      <c r="G423" s="282"/>
      <c r="H423" s="282"/>
      <c r="I423" s="285"/>
      <c r="J423" s="163">
        <v>0</v>
      </c>
      <c r="K423" s="106"/>
      <c r="L423" s="106"/>
      <c r="M423" s="106"/>
      <c r="N423" s="106"/>
      <c r="O423" s="106"/>
      <c r="P423" s="106"/>
      <c r="Q423" s="106"/>
      <c r="R423" s="106"/>
      <c r="S423" s="106"/>
      <c r="T423" s="107"/>
    </row>
    <row r="424" spans="1:21" s="143" customFormat="1" ht="85.5">
      <c r="A424" s="1"/>
      <c r="B424" s="102"/>
      <c r="C424" s="281" t="s">
        <v>564</v>
      </c>
      <c r="D424" s="282"/>
      <c r="E424" s="282"/>
      <c r="F424" s="282"/>
      <c r="G424" s="282"/>
      <c r="H424" s="282"/>
      <c r="I424" s="97" t="s">
        <v>373</v>
      </c>
      <c r="J424" s="163">
        <v>0</v>
      </c>
      <c r="K424" s="106"/>
      <c r="L424" s="106"/>
      <c r="M424" s="106"/>
      <c r="N424" s="106"/>
      <c r="O424" s="106"/>
      <c r="P424" s="106"/>
      <c r="Q424" s="106"/>
      <c r="R424" s="106"/>
      <c r="S424" s="106"/>
      <c r="T424" s="107"/>
    </row>
    <row r="425" spans="1:21" s="143" customFormat="1" ht="71.25">
      <c r="A425" s="1"/>
      <c r="B425" s="102"/>
      <c r="C425" s="281" t="s">
        <v>565</v>
      </c>
      <c r="D425" s="282"/>
      <c r="E425" s="282"/>
      <c r="F425" s="282"/>
      <c r="G425" s="282"/>
      <c r="H425" s="282"/>
      <c r="I425" s="97" t="s">
        <v>375</v>
      </c>
      <c r="J425" s="163">
        <v>0</v>
      </c>
      <c r="K425" s="106"/>
      <c r="L425" s="106"/>
      <c r="M425" s="106"/>
      <c r="N425" s="106"/>
      <c r="O425" s="106"/>
      <c r="P425" s="106"/>
      <c r="Q425" s="106"/>
      <c r="R425" s="106"/>
      <c r="S425" s="106"/>
      <c r="T425" s="107"/>
    </row>
    <row r="426" spans="1:21" s="143" customFormat="1" ht="71.25">
      <c r="A426" s="1"/>
      <c r="B426" s="102"/>
      <c r="C426" s="281" t="s">
        <v>566</v>
      </c>
      <c r="D426" s="282"/>
      <c r="E426" s="282"/>
      <c r="F426" s="282"/>
      <c r="G426" s="282"/>
      <c r="H426" s="282"/>
      <c r="I426" s="97" t="s">
        <v>377</v>
      </c>
      <c r="J426" s="163">
        <v>49</v>
      </c>
      <c r="K426" s="106"/>
      <c r="L426" s="106"/>
      <c r="M426" s="106"/>
      <c r="N426" s="106"/>
      <c r="O426" s="106"/>
      <c r="P426" s="106"/>
      <c r="Q426" s="106"/>
      <c r="R426" s="106"/>
      <c r="S426" s="106"/>
      <c r="T426" s="107"/>
    </row>
    <row r="427" spans="1:21" s="143" customFormat="1" ht="71.25">
      <c r="A427" s="1"/>
      <c r="B427" s="102"/>
      <c r="C427" s="281" t="s">
        <v>568</v>
      </c>
      <c r="D427" s="282"/>
      <c r="E427" s="282"/>
      <c r="F427" s="282"/>
      <c r="G427" s="282"/>
      <c r="H427" s="282"/>
      <c r="I427" s="97" t="s">
        <v>379</v>
      </c>
      <c r="J427" s="163">
        <v>0</v>
      </c>
      <c r="K427" s="108"/>
      <c r="L427" s="108"/>
      <c r="M427" s="108"/>
      <c r="N427" s="108"/>
      <c r="O427" s="108"/>
      <c r="P427" s="108"/>
      <c r="Q427" s="108"/>
      <c r="R427" s="108"/>
      <c r="S427" s="108"/>
      <c r="T427" s="109"/>
    </row>
    <row r="428" spans="1:21" s="61" customFormat="1">
      <c r="A428" s="1"/>
      <c r="B428" s="19"/>
      <c r="C428" s="19"/>
      <c r="D428" s="19"/>
      <c r="E428" s="19"/>
      <c r="F428" s="19"/>
      <c r="G428" s="19"/>
      <c r="H428" s="14"/>
      <c r="I428" s="14"/>
      <c r="J428" s="59"/>
      <c r="K428" s="60"/>
      <c r="L428" s="60"/>
      <c r="M428" s="60"/>
      <c r="N428" s="60"/>
      <c r="O428" s="60"/>
      <c r="P428" s="60"/>
      <c r="Q428" s="60"/>
      <c r="R428" s="60"/>
      <c r="S428" s="60"/>
      <c r="T428" s="60"/>
    </row>
    <row r="429" spans="1:21" s="57" customFormat="1">
      <c r="A429" s="1"/>
      <c r="B429" s="58"/>
      <c r="C429" s="47"/>
      <c r="D429" s="47"/>
      <c r="E429" s="47"/>
      <c r="F429" s="47"/>
      <c r="G429" s="47"/>
      <c r="H429" s="62"/>
      <c r="I429" s="62"/>
      <c r="J429" s="59"/>
      <c r="K429" s="63"/>
      <c r="L429" s="63"/>
      <c r="M429" s="63"/>
      <c r="N429" s="63"/>
      <c r="O429" s="63"/>
      <c r="P429" s="63"/>
      <c r="Q429" s="63"/>
      <c r="R429" s="63"/>
      <c r="S429" s="63"/>
      <c r="T429" s="63"/>
    </row>
    <row r="430" spans="1:21" s="168" customFormat="1">
      <c r="A430" s="1"/>
      <c r="B430" s="102"/>
      <c r="C430" s="4"/>
      <c r="D430" s="4"/>
      <c r="E430" s="4"/>
      <c r="F430" s="4"/>
      <c r="G430" s="4"/>
      <c r="H430" s="48"/>
      <c r="I430" s="48"/>
      <c r="J430" s="76"/>
      <c r="K430" s="77"/>
      <c r="L430" s="77"/>
      <c r="M430" s="77"/>
      <c r="N430" s="77"/>
      <c r="O430" s="77"/>
      <c r="P430" s="77"/>
      <c r="Q430" s="77"/>
      <c r="R430" s="77"/>
      <c r="S430" s="77"/>
      <c r="T430" s="77"/>
    </row>
    <row r="431" spans="1:21" s="168" customFormat="1">
      <c r="A431" s="1"/>
      <c r="B431" s="19" t="s">
        <v>380</v>
      </c>
      <c r="C431" s="4"/>
      <c r="D431" s="4"/>
      <c r="E431" s="4"/>
      <c r="F431" s="4"/>
      <c r="G431" s="4"/>
      <c r="H431" s="48"/>
      <c r="I431" s="48"/>
      <c r="J431" s="76"/>
      <c r="K431" s="77"/>
      <c r="L431" s="77"/>
      <c r="M431" s="77"/>
      <c r="N431" s="77"/>
      <c r="O431" s="77"/>
      <c r="P431" s="77"/>
      <c r="Q431" s="77"/>
      <c r="R431" s="77"/>
      <c r="S431" s="77"/>
      <c r="T431" s="77"/>
    </row>
    <row r="432" spans="1:21">
      <c r="A432" s="1"/>
      <c r="B432" s="19"/>
      <c r="C432" s="19"/>
      <c r="D432" s="19"/>
      <c r="E432" s="19"/>
      <c r="F432" s="19"/>
      <c r="G432" s="19"/>
      <c r="H432" s="14"/>
      <c r="I432" s="14"/>
      <c r="K432" s="50"/>
      <c r="L432" s="50"/>
      <c r="M432" s="50"/>
      <c r="N432" s="50"/>
      <c r="O432" s="50"/>
      <c r="P432" s="50"/>
      <c r="Q432" s="50"/>
      <c r="R432" s="50"/>
      <c r="S432" s="50"/>
      <c r="T432" s="50"/>
      <c r="U432" s="8"/>
    </row>
    <row r="433" spans="1:21">
      <c r="A433" s="1"/>
      <c r="B433" s="19"/>
      <c r="C433" s="4"/>
      <c r="D433" s="4"/>
      <c r="F433" s="4"/>
      <c r="G433" s="4"/>
      <c r="H433" s="48"/>
      <c r="I433" s="48"/>
      <c r="J433" s="51" t="s">
        <v>25</v>
      </c>
      <c r="K433" s="51" t="s">
        <v>819</v>
      </c>
      <c r="L433" s="51" t="s">
        <v>820</v>
      </c>
      <c r="M433" s="51" t="s">
        <v>821</v>
      </c>
      <c r="N433" s="51" t="s">
        <v>822</v>
      </c>
      <c r="O433" s="51" t="s">
        <v>823</v>
      </c>
      <c r="P433" s="51" t="s">
        <v>824</v>
      </c>
      <c r="Q433" s="51" t="s">
        <v>825</v>
      </c>
      <c r="R433" s="51" t="s">
        <v>826</v>
      </c>
      <c r="S433" s="51" t="s">
        <v>827</v>
      </c>
      <c r="T433" s="51" t="s">
        <v>828</v>
      </c>
      <c r="U433" s="8"/>
    </row>
    <row r="434" spans="1:21">
      <c r="A434" s="1"/>
      <c r="B434" s="2"/>
      <c r="C434" s="4"/>
      <c r="D434" s="4"/>
      <c r="F434" s="4"/>
      <c r="G434" s="4"/>
      <c r="H434" s="48"/>
      <c r="I434" s="52" t="s">
        <v>261</v>
      </c>
      <c r="J434" s="53"/>
      <c r="K434" s="54" t="s">
        <v>27</v>
      </c>
      <c r="L434" s="54" t="s">
        <v>27</v>
      </c>
      <c r="M434" s="54" t="s">
        <v>27</v>
      </c>
      <c r="N434" s="54" t="s">
        <v>27</v>
      </c>
      <c r="O434" s="54" t="s">
        <v>27</v>
      </c>
      <c r="P434" s="54" t="s">
        <v>27</v>
      </c>
      <c r="Q434" s="54" t="s">
        <v>27</v>
      </c>
      <c r="R434" s="54" t="s">
        <v>27</v>
      </c>
      <c r="S434" s="54" t="s">
        <v>829</v>
      </c>
      <c r="T434" s="54" t="s">
        <v>829</v>
      </c>
      <c r="U434" s="8"/>
    </row>
    <row r="435" spans="1:21" s="143" customFormat="1" ht="57">
      <c r="A435" s="1"/>
      <c r="B435" s="168"/>
      <c r="C435" s="263" t="s">
        <v>569</v>
      </c>
      <c r="D435" s="298"/>
      <c r="E435" s="298"/>
      <c r="F435" s="298"/>
      <c r="G435" s="298"/>
      <c r="H435" s="264"/>
      <c r="I435" s="97" t="s">
        <v>382</v>
      </c>
      <c r="J435" s="163">
        <v>67</v>
      </c>
      <c r="K435" s="104"/>
      <c r="L435" s="104"/>
      <c r="M435" s="104"/>
      <c r="N435" s="104"/>
      <c r="O435" s="104"/>
      <c r="P435" s="104"/>
      <c r="Q435" s="104"/>
      <c r="R435" s="104"/>
      <c r="S435" s="104"/>
      <c r="T435" s="105"/>
    </row>
    <row r="436" spans="1:21" s="143" customFormat="1" ht="57">
      <c r="A436" s="1"/>
      <c r="B436" s="102"/>
      <c r="C436" s="263" t="s">
        <v>570</v>
      </c>
      <c r="D436" s="302"/>
      <c r="E436" s="302"/>
      <c r="F436" s="302"/>
      <c r="G436" s="302"/>
      <c r="H436" s="303"/>
      <c r="I436" s="97" t="s">
        <v>384</v>
      </c>
      <c r="J436" s="163">
        <v>322</v>
      </c>
      <c r="K436" s="106"/>
      <c r="L436" s="106"/>
      <c r="M436" s="106"/>
      <c r="N436" s="106"/>
      <c r="O436" s="106"/>
      <c r="P436" s="106"/>
      <c r="Q436" s="106"/>
      <c r="R436" s="106"/>
      <c r="S436" s="106"/>
      <c r="T436" s="107"/>
    </row>
    <row r="437" spans="1:21" s="143" customFormat="1" ht="57">
      <c r="A437" s="1"/>
      <c r="B437" s="102"/>
      <c r="C437" s="263" t="s">
        <v>571</v>
      </c>
      <c r="D437" s="302"/>
      <c r="E437" s="302"/>
      <c r="F437" s="302"/>
      <c r="G437" s="302"/>
      <c r="H437" s="303"/>
      <c r="I437" s="97" t="s">
        <v>386</v>
      </c>
      <c r="J437" s="163">
        <v>210</v>
      </c>
      <c r="K437" s="106"/>
      <c r="L437" s="106"/>
      <c r="M437" s="106"/>
      <c r="N437" s="106"/>
      <c r="O437" s="106"/>
      <c r="P437" s="106"/>
      <c r="Q437" s="106"/>
      <c r="R437" s="106"/>
      <c r="S437" s="106"/>
      <c r="T437" s="107"/>
    </row>
    <row r="438" spans="1:21" s="143" customFormat="1" ht="57">
      <c r="A438" s="1"/>
      <c r="B438" s="102"/>
      <c r="C438" s="263" t="s">
        <v>572</v>
      </c>
      <c r="D438" s="302"/>
      <c r="E438" s="302"/>
      <c r="F438" s="302"/>
      <c r="G438" s="302"/>
      <c r="H438" s="303"/>
      <c r="I438" s="97" t="s">
        <v>388</v>
      </c>
      <c r="J438" s="163">
        <v>39</v>
      </c>
      <c r="K438" s="106"/>
      <c r="L438" s="106"/>
      <c r="M438" s="106"/>
      <c r="N438" s="106"/>
      <c r="O438" s="106"/>
      <c r="P438" s="106"/>
      <c r="Q438" s="106"/>
      <c r="R438" s="106"/>
      <c r="S438" s="106"/>
      <c r="T438" s="107"/>
    </row>
    <row r="439" spans="1:21" s="143" customFormat="1" ht="85.5">
      <c r="A439" s="1"/>
      <c r="B439" s="102"/>
      <c r="C439" s="263" t="s">
        <v>573</v>
      </c>
      <c r="D439" s="302"/>
      <c r="E439" s="302"/>
      <c r="F439" s="302"/>
      <c r="G439" s="302"/>
      <c r="H439" s="303"/>
      <c r="I439" s="97" t="s">
        <v>390</v>
      </c>
      <c r="J439" s="163">
        <v>97</v>
      </c>
      <c r="K439" s="106"/>
      <c r="L439" s="106"/>
      <c r="M439" s="106"/>
      <c r="N439" s="106"/>
      <c r="O439" s="106"/>
      <c r="P439" s="106"/>
      <c r="Q439" s="106"/>
      <c r="R439" s="106"/>
      <c r="S439" s="106"/>
      <c r="T439" s="107"/>
    </row>
    <row r="440" spans="1:21" s="143" customFormat="1" ht="71.25">
      <c r="A440" s="1"/>
      <c r="B440" s="102"/>
      <c r="C440" s="263" t="s">
        <v>574</v>
      </c>
      <c r="D440" s="302"/>
      <c r="E440" s="302"/>
      <c r="F440" s="302"/>
      <c r="G440" s="302"/>
      <c r="H440" s="303"/>
      <c r="I440" s="97" t="s">
        <v>392</v>
      </c>
      <c r="J440" s="163" t="s">
        <v>567</v>
      </c>
      <c r="K440" s="106"/>
      <c r="L440" s="106"/>
      <c r="M440" s="106"/>
      <c r="N440" s="106"/>
      <c r="O440" s="106"/>
      <c r="P440" s="106"/>
      <c r="Q440" s="106"/>
      <c r="R440" s="106"/>
      <c r="S440" s="106"/>
      <c r="T440" s="107"/>
    </row>
    <row r="441" spans="1:21" s="143" customFormat="1" ht="85.5">
      <c r="A441" s="1"/>
      <c r="B441" s="102"/>
      <c r="C441" s="263" t="s">
        <v>575</v>
      </c>
      <c r="D441" s="302"/>
      <c r="E441" s="302"/>
      <c r="F441" s="302"/>
      <c r="G441" s="302"/>
      <c r="H441" s="303"/>
      <c r="I441" s="97" t="s">
        <v>394</v>
      </c>
      <c r="J441" s="163" t="s">
        <v>567</v>
      </c>
      <c r="K441" s="106"/>
      <c r="L441" s="106"/>
      <c r="M441" s="106"/>
      <c r="N441" s="106"/>
      <c r="O441" s="106"/>
      <c r="P441" s="106"/>
      <c r="Q441" s="106"/>
      <c r="R441" s="106"/>
      <c r="S441" s="106"/>
      <c r="T441" s="107"/>
    </row>
    <row r="442" spans="1:21" s="143" customFormat="1" ht="71.25">
      <c r="A442" s="1"/>
      <c r="B442" s="102"/>
      <c r="C442" s="263" t="s">
        <v>576</v>
      </c>
      <c r="D442" s="302"/>
      <c r="E442" s="302"/>
      <c r="F442" s="302"/>
      <c r="G442" s="302"/>
      <c r="H442" s="303"/>
      <c r="I442" s="97" t="s">
        <v>396</v>
      </c>
      <c r="J442" s="163">
        <v>0</v>
      </c>
      <c r="K442" s="108"/>
      <c r="L442" s="108"/>
      <c r="M442" s="108"/>
      <c r="N442" s="108"/>
      <c r="O442" s="108"/>
      <c r="P442" s="108"/>
      <c r="Q442" s="108"/>
      <c r="R442" s="108"/>
      <c r="S442" s="108"/>
      <c r="T442" s="109"/>
    </row>
    <row r="443" spans="1:21" s="61" customFormat="1">
      <c r="A443" s="1"/>
      <c r="B443" s="19"/>
      <c r="C443" s="19"/>
      <c r="D443" s="19"/>
      <c r="E443" s="19"/>
      <c r="F443" s="19"/>
      <c r="G443" s="19"/>
      <c r="H443" s="14"/>
      <c r="I443" s="14"/>
      <c r="J443" s="59"/>
      <c r="K443" s="60"/>
      <c r="L443" s="60"/>
      <c r="M443" s="60"/>
      <c r="N443" s="60"/>
      <c r="O443" s="60"/>
      <c r="P443" s="60"/>
      <c r="Q443" s="60"/>
      <c r="R443" s="60"/>
      <c r="S443" s="60"/>
      <c r="T443" s="60"/>
    </row>
    <row r="444" spans="1:21" s="57" customFormat="1">
      <c r="A444" s="1"/>
      <c r="B444" s="58"/>
      <c r="C444" s="47"/>
      <c r="D444" s="47"/>
      <c r="E444" s="47"/>
      <c r="F444" s="47"/>
      <c r="G444" s="47"/>
      <c r="H444" s="62"/>
      <c r="I444" s="62"/>
      <c r="J444" s="59"/>
      <c r="K444" s="63"/>
      <c r="L444" s="63"/>
      <c r="M444" s="63"/>
      <c r="N444" s="63"/>
      <c r="O444" s="63"/>
      <c r="P444" s="63"/>
      <c r="Q444" s="63"/>
      <c r="R444" s="63"/>
      <c r="S444" s="63"/>
      <c r="T444" s="63"/>
    </row>
    <row r="445" spans="1:21" s="168" customFormat="1">
      <c r="A445" s="1"/>
      <c r="B445" s="102"/>
      <c r="C445" s="4"/>
      <c r="D445" s="4"/>
      <c r="E445" s="4"/>
      <c r="F445" s="4"/>
      <c r="G445" s="4"/>
      <c r="H445" s="48"/>
      <c r="I445" s="48"/>
      <c r="J445" s="76"/>
      <c r="K445" s="77"/>
      <c r="L445" s="77"/>
      <c r="M445" s="77"/>
      <c r="N445" s="77"/>
      <c r="O445" s="77"/>
      <c r="P445" s="77"/>
      <c r="Q445" s="77"/>
      <c r="R445" s="77"/>
      <c r="S445" s="77"/>
      <c r="T445" s="77"/>
    </row>
    <row r="446" spans="1:21" s="168" customFormat="1">
      <c r="A446" s="1"/>
      <c r="B446" s="19" t="s">
        <v>577</v>
      </c>
      <c r="C446" s="4"/>
      <c r="D446" s="4"/>
      <c r="E446" s="4"/>
      <c r="F446" s="4"/>
      <c r="G446" s="4"/>
      <c r="H446" s="48"/>
      <c r="I446" s="48"/>
      <c r="J446" s="76"/>
      <c r="K446" s="77"/>
      <c r="L446" s="77"/>
      <c r="M446" s="77"/>
      <c r="N446" s="77"/>
      <c r="O446" s="77"/>
      <c r="P446" s="77"/>
      <c r="Q446" s="77"/>
      <c r="R446" s="77"/>
      <c r="S446" s="77"/>
      <c r="T446" s="77"/>
    </row>
    <row r="447" spans="1:21">
      <c r="A447" s="1"/>
      <c r="B447" s="19"/>
      <c r="C447" s="19"/>
      <c r="D447" s="19"/>
      <c r="E447" s="19"/>
      <c r="F447" s="19"/>
      <c r="G447" s="19"/>
      <c r="H447" s="14"/>
      <c r="I447" s="14"/>
      <c r="K447" s="50"/>
      <c r="L447" s="50"/>
      <c r="M447" s="50"/>
      <c r="N447" s="50"/>
      <c r="O447" s="50"/>
      <c r="P447" s="50"/>
      <c r="Q447" s="50"/>
      <c r="R447" s="50"/>
      <c r="S447" s="50"/>
      <c r="T447" s="50"/>
      <c r="U447" s="8"/>
    </row>
    <row r="448" spans="1:21">
      <c r="A448" s="1"/>
      <c r="B448" s="19"/>
      <c r="C448" s="4"/>
      <c r="D448" s="4"/>
      <c r="F448" s="4"/>
      <c r="G448" s="4"/>
      <c r="H448" s="48"/>
      <c r="I448" s="48"/>
      <c r="J448" s="51" t="s">
        <v>25</v>
      </c>
      <c r="K448" s="51" t="s">
        <v>819</v>
      </c>
      <c r="L448" s="51" t="s">
        <v>820</v>
      </c>
      <c r="M448" s="51" t="s">
        <v>821</v>
      </c>
      <c r="N448" s="51" t="s">
        <v>822</v>
      </c>
      <c r="O448" s="51" t="s">
        <v>823</v>
      </c>
      <c r="P448" s="51" t="s">
        <v>824</v>
      </c>
      <c r="Q448" s="51" t="s">
        <v>825</v>
      </c>
      <c r="R448" s="51" t="s">
        <v>826</v>
      </c>
      <c r="S448" s="51" t="s">
        <v>827</v>
      </c>
      <c r="T448" s="51" t="s">
        <v>828</v>
      </c>
      <c r="U448" s="8"/>
    </row>
    <row r="449" spans="1:21">
      <c r="A449" s="1"/>
      <c r="B449" s="2"/>
      <c r="C449" s="4"/>
      <c r="D449" s="4"/>
      <c r="F449" s="4"/>
      <c r="G449" s="4"/>
      <c r="H449" s="48"/>
      <c r="I449" s="52" t="s">
        <v>261</v>
      </c>
      <c r="J449" s="53"/>
      <c r="K449" s="54" t="s">
        <v>27</v>
      </c>
      <c r="L449" s="54" t="s">
        <v>27</v>
      </c>
      <c r="M449" s="54" t="s">
        <v>27</v>
      </c>
      <c r="N449" s="54" t="s">
        <v>27</v>
      </c>
      <c r="O449" s="54" t="s">
        <v>27</v>
      </c>
      <c r="P449" s="54" t="s">
        <v>27</v>
      </c>
      <c r="Q449" s="54" t="s">
        <v>27</v>
      </c>
      <c r="R449" s="54" t="s">
        <v>27</v>
      </c>
      <c r="S449" s="54" t="s">
        <v>829</v>
      </c>
      <c r="T449" s="54" t="s">
        <v>829</v>
      </c>
      <c r="U449" s="8"/>
    </row>
    <row r="450" spans="1:21" s="143" customFormat="1" ht="42.75">
      <c r="A450" s="1"/>
      <c r="B450" s="168"/>
      <c r="C450" s="336" t="s">
        <v>578</v>
      </c>
      <c r="D450" s="337"/>
      <c r="E450" s="337"/>
      <c r="F450" s="337"/>
      <c r="G450" s="337"/>
      <c r="H450" s="338"/>
      <c r="I450" s="97" t="s">
        <v>399</v>
      </c>
      <c r="J450" s="163">
        <v>148</v>
      </c>
      <c r="K450" s="104"/>
      <c r="L450" s="104"/>
      <c r="M450" s="104"/>
      <c r="N450" s="104"/>
      <c r="O450" s="104"/>
      <c r="P450" s="104"/>
      <c r="Q450" s="104"/>
      <c r="R450" s="104"/>
      <c r="S450" s="104"/>
      <c r="T450" s="105"/>
    </row>
    <row r="451" spans="1:21" s="143" customFormat="1" ht="57">
      <c r="A451" s="1"/>
      <c r="B451" s="58"/>
      <c r="C451" s="151"/>
      <c r="D451" s="177"/>
      <c r="E451" s="263" t="s">
        <v>579</v>
      </c>
      <c r="F451" s="302"/>
      <c r="G451" s="302"/>
      <c r="H451" s="303"/>
      <c r="I451" s="97" t="s">
        <v>401</v>
      </c>
      <c r="J451" s="163">
        <v>0</v>
      </c>
      <c r="K451" s="106"/>
      <c r="L451" s="106"/>
      <c r="M451" s="106"/>
      <c r="N451" s="106"/>
      <c r="O451" s="106"/>
      <c r="P451" s="106"/>
      <c r="Q451" s="106"/>
      <c r="R451" s="106"/>
      <c r="S451" s="106"/>
      <c r="T451" s="107"/>
    </row>
    <row r="452" spans="1:21" s="143" customFormat="1" ht="57">
      <c r="A452" s="1"/>
      <c r="B452" s="58"/>
      <c r="C452" s="151"/>
      <c r="D452" s="177"/>
      <c r="E452" s="263" t="s">
        <v>580</v>
      </c>
      <c r="F452" s="302"/>
      <c r="G452" s="302"/>
      <c r="H452" s="303"/>
      <c r="I452" s="97" t="s">
        <v>403</v>
      </c>
      <c r="J452" s="163">
        <v>72</v>
      </c>
      <c r="K452" s="106"/>
      <c r="L452" s="106"/>
      <c r="M452" s="106"/>
      <c r="N452" s="106"/>
      <c r="O452" s="106"/>
      <c r="P452" s="106"/>
      <c r="Q452" s="106"/>
      <c r="R452" s="106"/>
      <c r="S452" s="106"/>
      <c r="T452" s="107"/>
    </row>
    <row r="453" spans="1:21" s="143" customFormat="1" ht="71.25">
      <c r="A453" s="1"/>
      <c r="B453" s="58"/>
      <c r="C453" s="69"/>
      <c r="D453" s="70"/>
      <c r="E453" s="263" t="s">
        <v>581</v>
      </c>
      <c r="F453" s="302"/>
      <c r="G453" s="302"/>
      <c r="H453" s="303"/>
      <c r="I453" s="97" t="s">
        <v>405</v>
      </c>
      <c r="J453" s="163">
        <v>77</v>
      </c>
      <c r="K453" s="106"/>
      <c r="L453" s="106"/>
      <c r="M453" s="106"/>
      <c r="N453" s="106"/>
      <c r="O453" s="106"/>
      <c r="P453" s="106"/>
      <c r="Q453" s="106"/>
      <c r="R453" s="106"/>
      <c r="S453" s="106"/>
      <c r="T453" s="107"/>
    </row>
    <row r="454" spans="1:21" s="143" customFormat="1" ht="57">
      <c r="A454" s="1"/>
      <c r="B454" s="58"/>
      <c r="C454" s="151"/>
      <c r="D454" s="177"/>
      <c r="E454" s="263" t="s">
        <v>582</v>
      </c>
      <c r="F454" s="302"/>
      <c r="G454" s="302"/>
      <c r="H454" s="303"/>
      <c r="I454" s="97" t="s">
        <v>407</v>
      </c>
      <c r="J454" s="163">
        <v>0</v>
      </c>
      <c r="K454" s="106"/>
      <c r="L454" s="106"/>
      <c r="M454" s="106"/>
      <c r="N454" s="106"/>
      <c r="O454" s="106"/>
      <c r="P454" s="106"/>
      <c r="Q454" s="106"/>
      <c r="R454" s="106"/>
      <c r="S454" s="106"/>
      <c r="T454" s="107"/>
    </row>
    <row r="455" spans="1:21" s="143" customFormat="1" ht="42.75">
      <c r="A455" s="1"/>
      <c r="B455" s="58"/>
      <c r="C455" s="151"/>
      <c r="D455" s="177"/>
      <c r="E455" s="263" t="s">
        <v>583</v>
      </c>
      <c r="F455" s="302"/>
      <c r="G455" s="302"/>
      <c r="H455" s="303"/>
      <c r="I455" s="97" t="s">
        <v>409</v>
      </c>
      <c r="J455" s="163">
        <v>0</v>
      </c>
      <c r="K455" s="106"/>
      <c r="L455" s="106"/>
      <c r="M455" s="106"/>
      <c r="N455" s="106"/>
      <c r="O455" s="106"/>
      <c r="P455" s="106"/>
      <c r="Q455" s="106"/>
      <c r="R455" s="106"/>
      <c r="S455" s="106"/>
      <c r="T455" s="107"/>
    </row>
    <row r="456" spans="1:21" s="143" customFormat="1" ht="57">
      <c r="A456" s="1"/>
      <c r="B456" s="58"/>
      <c r="C456" s="151"/>
      <c r="D456" s="177"/>
      <c r="E456" s="263" t="s">
        <v>584</v>
      </c>
      <c r="F456" s="302"/>
      <c r="G456" s="302"/>
      <c r="H456" s="303"/>
      <c r="I456" s="97" t="s">
        <v>411</v>
      </c>
      <c r="J456" s="163">
        <v>0</v>
      </c>
      <c r="K456" s="106"/>
      <c r="L456" s="106"/>
      <c r="M456" s="106"/>
      <c r="N456" s="106"/>
      <c r="O456" s="106"/>
      <c r="P456" s="106"/>
      <c r="Q456" s="106"/>
      <c r="R456" s="106"/>
      <c r="S456" s="106"/>
      <c r="T456" s="107"/>
    </row>
    <row r="457" spans="1:21" s="143" customFormat="1" ht="57">
      <c r="A457" s="1"/>
      <c r="B457" s="58"/>
      <c r="C457" s="153"/>
      <c r="D457" s="178"/>
      <c r="E457" s="263" t="s">
        <v>585</v>
      </c>
      <c r="F457" s="302"/>
      <c r="G457" s="302"/>
      <c r="H457" s="303"/>
      <c r="I457" s="97" t="s">
        <v>413</v>
      </c>
      <c r="J457" s="163">
        <v>0</v>
      </c>
      <c r="K457" s="106"/>
      <c r="L457" s="106"/>
      <c r="M457" s="106"/>
      <c r="N457" s="106"/>
      <c r="O457" s="106"/>
      <c r="P457" s="106"/>
      <c r="Q457" s="106"/>
      <c r="R457" s="106"/>
      <c r="S457" s="106"/>
      <c r="T457" s="107"/>
    </row>
    <row r="458" spans="1:21" s="143" customFormat="1" ht="57">
      <c r="A458" s="1"/>
      <c r="B458" s="58"/>
      <c r="C458" s="281" t="s">
        <v>586</v>
      </c>
      <c r="D458" s="282"/>
      <c r="E458" s="282"/>
      <c r="F458" s="282"/>
      <c r="G458" s="282"/>
      <c r="H458" s="282"/>
      <c r="I458" s="97" t="s">
        <v>415</v>
      </c>
      <c r="J458" s="163">
        <v>126</v>
      </c>
      <c r="K458" s="106"/>
      <c r="L458" s="106"/>
      <c r="M458" s="106"/>
      <c r="N458" s="106"/>
      <c r="O458" s="106"/>
      <c r="P458" s="106"/>
      <c r="Q458" s="106"/>
      <c r="R458" s="106"/>
      <c r="S458" s="106"/>
      <c r="T458" s="107"/>
    </row>
    <row r="459" spans="1:21" s="143" customFormat="1" ht="57">
      <c r="A459" s="1"/>
      <c r="B459" s="58"/>
      <c r="C459" s="281" t="s">
        <v>587</v>
      </c>
      <c r="D459" s="282"/>
      <c r="E459" s="282"/>
      <c r="F459" s="282"/>
      <c r="G459" s="282"/>
      <c r="H459" s="282"/>
      <c r="I459" s="97" t="s">
        <v>417</v>
      </c>
      <c r="J459" s="163">
        <v>109</v>
      </c>
      <c r="K459" s="106"/>
      <c r="L459" s="106"/>
      <c r="M459" s="106"/>
      <c r="N459" s="106"/>
      <c r="O459" s="106"/>
      <c r="P459" s="106"/>
      <c r="Q459" s="106"/>
      <c r="R459" s="106"/>
      <c r="S459" s="106"/>
      <c r="T459" s="107"/>
    </row>
    <row r="460" spans="1:21" s="143" customFormat="1" ht="57">
      <c r="A460" s="1"/>
      <c r="B460" s="58"/>
      <c r="C460" s="281" t="s">
        <v>588</v>
      </c>
      <c r="D460" s="282"/>
      <c r="E460" s="282"/>
      <c r="F460" s="282"/>
      <c r="G460" s="282"/>
      <c r="H460" s="282"/>
      <c r="I460" s="97" t="s">
        <v>419</v>
      </c>
      <c r="J460" s="163">
        <v>33</v>
      </c>
      <c r="K460" s="106"/>
      <c r="L460" s="106"/>
      <c r="M460" s="106"/>
      <c r="N460" s="106"/>
      <c r="O460" s="106"/>
      <c r="P460" s="106"/>
      <c r="Q460" s="106"/>
      <c r="R460" s="106"/>
      <c r="S460" s="106"/>
      <c r="T460" s="107"/>
    </row>
    <row r="461" spans="1:21" s="143" customFormat="1" ht="42.75">
      <c r="A461" s="1"/>
      <c r="B461" s="58"/>
      <c r="C461" s="281" t="s">
        <v>589</v>
      </c>
      <c r="D461" s="282"/>
      <c r="E461" s="282"/>
      <c r="F461" s="282"/>
      <c r="G461" s="282"/>
      <c r="H461" s="282"/>
      <c r="I461" s="97" t="s">
        <v>421</v>
      </c>
      <c r="J461" s="163">
        <v>0</v>
      </c>
      <c r="K461" s="106"/>
      <c r="L461" s="106"/>
      <c r="M461" s="106"/>
      <c r="N461" s="106"/>
      <c r="O461" s="106"/>
      <c r="P461" s="106"/>
      <c r="Q461" s="106"/>
      <c r="R461" s="106"/>
      <c r="S461" s="106"/>
      <c r="T461" s="107"/>
    </row>
    <row r="462" spans="1:21" s="143" customFormat="1" ht="57">
      <c r="A462" s="1"/>
      <c r="B462" s="58"/>
      <c r="C462" s="281" t="s">
        <v>590</v>
      </c>
      <c r="D462" s="282"/>
      <c r="E462" s="282"/>
      <c r="F462" s="282"/>
      <c r="G462" s="282"/>
      <c r="H462" s="282"/>
      <c r="I462" s="97" t="s">
        <v>423</v>
      </c>
      <c r="J462" s="163">
        <v>0</v>
      </c>
      <c r="K462" s="106"/>
      <c r="L462" s="106"/>
      <c r="M462" s="106"/>
      <c r="N462" s="106"/>
      <c r="O462" s="106"/>
      <c r="P462" s="106"/>
      <c r="Q462" s="106"/>
      <c r="R462" s="106"/>
      <c r="S462" s="106"/>
      <c r="T462" s="107"/>
    </row>
    <row r="463" spans="1:21" s="143" customFormat="1" ht="57">
      <c r="A463" s="1"/>
      <c r="B463" s="58"/>
      <c r="C463" s="281" t="s">
        <v>591</v>
      </c>
      <c r="D463" s="282"/>
      <c r="E463" s="282"/>
      <c r="F463" s="282"/>
      <c r="G463" s="282"/>
      <c r="H463" s="282"/>
      <c r="I463" s="97" t="s">
        <v>425</v>
      </c>
      <c r="J463" s="163">
        <v>0</v>
      </c>
      <c r="K463" s="106"/>
      <c r="L463" s="106"/>
      <c r="M463" s="106"/>
      <c r="N463" s="106"/>
      <c r="O463" s="106"/>
      <c r="P463" s="106"/>
      <c r="Q463" s="106"/>
      <c r="R463" s="106"/>
      <c r="S463" s="106"/>
      <c r="T463" s="107"/>
    </row>
    <row r="464" spans="1:21" s="143" customFormat="1" ht="71.25">
      <c r="A464" s="1"/>
      <c r="B464" s="58"/>
      <c r="C464" s="281" t="s">
        <v>592</v>
      </c>
      <c r="D464" s="282"/>
      <c r="E464" s="282"/>
      <c r="F464" s="282"/>
      <c r="G464" s="282"/>
      <c r="H464" s="282"/>
      <c r="I464" s="97" t="s">
        <v>427</v>
      </c>
      <c r="J464" s="163">
        <v>0</v>
      </c>
      <c r="K464" s="108"/>
      <c r="L464" s="108"/>
      <c r="M464" s="108"/>
      <c r="N464" s="108"/>
      <c r="O464" s="108"/>
      <c r="P464" s="108"/>
      <c r="Q464" s="108"/>
      <c r="R464" s="108"/>
      <c r="S464" s="108"/>
      <c r="T464" s="109"/>
    </row>
    <row r="465" spans="1:21" s="61" customFormat="1">
      <c r="A465" s="1"/>
      <c r="B465" s="19"/>
      <c r="C465" s="19"/>
      <c r="D465" s="19"/>
      <c r="E465" s="19"/>
      <c r="F465" s="19"/>
      <c r="G465" s="19"/>
      <c r="H465" s="14"/>
      <c r="I465" s="14"/>
      <c r="J465" s="59"/>
      <c r="K465" s="60"/>
      <c r="L465" s="60"/>
      <c r="M465" s="60"/>
      <c r="N465" s="60"/>
      <c r="O465" s="60"/>
      <c r="P465" s="60"/>
      <c r="Q465" s="60"/>
      <c r="R465" s="60"/>
      <c r="S465" s="60"/>
      <c r="T465" s="60"/>
    </row>
    <row r="466" spans="1:21" s="57" customFormat="1">
      <c r="A466" s="1"/>
      <c r="B466" s="58"/>
      <c r="C466" s="47"/>
      <c r="D466" s="47"/>
      <c r="E466" s="47"/>
      <c r="F466" s="47"/>
      <c r="G466" s="47"/>
      <c r="H466" s="62"/>
      <c r="I466" s="62"/>
      <c r="J466" s="59"/>
      <c r="K466" s="63"/>
      <c r="L466" s="63"/>
      <c r="M466" s="63"/>
      <c r="N466" s="63"/>
      <c r="O466" s="63"/>
      <c r="P466" s="63"/>
      <c r="Q466" s="63"/>
      <c r="R466" s="63"/>
      <c r="S466" s="63"/>
      <c r="T466" s="63"/>
    </row>
    <row r="467" spans="1:21" s="168" customFormat="1">
      <c r="A467" s="1"/>
      <c r="B467" s="102"/>
      <c r="C467" s="4"/>
      <c r="D467" s="4"/>
      <c r="E467" s="4"/>
      <c r="F467" s="4"/>
      <c r="G467" s="4"/>
      <c r="H467" s="48"/>
      <c r="I467" s="48"/>
      <c r="J467" s="76"/>
      <c r="K467" s="77"/>
      <c r="L467" s="77"/>
      <c r="M467" s="77"/>
      <c r="N467" s="77"/>
      <c r="O467" s="77"/>
      <c r="P467" s="77"/>
      <c r="Q467" s="77"/>
      <c r="R467" s="77"/>
      <c r="S467" s="77"/>
      <c r="T467" s="77"/>
    </row>
    <row r="468" spans="1:21">
      <c r="A468" s="1"/>
      <c r="B468" s="19"/>
      <c r="C468" s="19"/>
      <c r="D468" s="19"/>
      <c r="E468" s="19"/>
      <c r="F468" s="19"/>
      <c r="G468" s="19"/>
      <c r="H468" s="14"/>
      <c r="I468" s="14"/>
      <c r="K468" s="50"/>
      <c r="L468" s="50"/>
      <c r="M468" s="50"/>
      <c r="N468" s="50"/>
      <c r="O468" s="50"/>
      <c r="P468" s="50"/>
      <c r="Q468" s="50"/>
      <c r="R468" s="50"/>
      <c r="S468" s="50"/>
      <c r="T468" s="50"/>
      <c r="U468" s="8"/>
    </row>
    <row r="469" spans="1:21">
      <c r="A469" s="1"/>
      <c r="B469" s="19"/>
      <c r="C469" s="4"/>
      <c r="D469" s="4"/>
      <c r="F469" s="4"/>
      <c r="G469" s="4"/>
      <c r="H469" s="48"/>
      <c r="I469" s="48"/>
      <c r="J469" s="51" t="s">
        <v>25</v>
      </c>
      <c r="K469" s="51" t="s">
        <v>819</v>
      </c>
      <c r="L469" s="51" t="s">
        <v>820</v>
      </c>
      <c r="M469" s="51" t="s">
        <v>821</v>
      </c>
      <c r="N469" s="51" t="s">
        <v>822</v>
      </c>
      <c r="O469" s="51" t="s">
        <v>823</v>
      </c>
      <c r="P469" s="51" t="s">
        <v>824</v>
      </c>
      <c r="Q469" s="51" t="s">
        <v>825</v>
      </c>
      <c r="R469" s="51" t="s">
        <v>826</v>
      </c>
      <c r="S469" s="51" t="s">
        <v>827</v>
      </c>
      <c r="T469" s="51" t="s">
        <v>828</v>
      </c>
      <c r="U469" s="8"/>
    </row>
    <row r="470" spans="1:21">
      <c r="A470" s="1"/>
      <c r="B470" s="2"/>
      <c r="C470" s="4"/>
      <c r="D470" s="4"/>
      <c r="F470" s="4"/>
      <c r="G470" s="4"/>
      <c r="H470" s="48"/>
      <c r="I470" s="52" t="s">
        <v>261</v>
      </c>
      <c r="J470" s="53"/>
      <c r="K470" s="54" t="s">
        <v>27</v>
      </c>
      <c r="L470" s="54" t="s">
        <v>27</v>
      </c>
      <c r="M470" s="54" t="s">
        <v>27</v>
      </c>
      <c r="N470" s="54" t="s">
        <v>27</v>
      </c>
      <c r="O470" s="54" t="s">
        <v>27</v>
      </c>
      <c r="P470" s="54" t="s">
        <v>27</v>
      </c>
      <c r="Q470" s="54" t="s">
        <v>27</v>
      </c>
      <c r="R470" s="54" t="s">
        <v>27</v>
      </c>
      <c r="S470" s="54" t="s">
        <v>829</v>
      </c>
      <c r="T470" s="54" t="s">
        <v>829</v>
      </c>
      <c r="U470" s="8"/>
    </row>
    <row r="471" spans="1:21" s="57" customFormat="1" ht="42.75">
      <c r="A471" s="1"/>
      <c r="B471" s="58"/>
      <c r="C471" s="365" t="s">
        <v>428</v>
      </c>
      <c r="D471" s="357"/>
      <c r="E471" s="357"/>
      <c r="F471" s="357"/>
      <c r="G471" s="357"/>
      <c r="H471" s="358"/>
      <c r="I471" s="113" t="s">
        <v>429</v>
      </c>
      <c r="J471" s="179"/>
      <c r="K471" s="172">
        <v>2.7</v>
      </c>
      <c r="L471" s="172">
        <v>63.2</v>
      </c>
      <c r="M471" s="172">
        <v>100</v>
      </c>
      <c r="N471" s="172">
        <v>11.1</v>
      </c>
      <c r="O471" s="172">
        <v>7.6</v>
      </c>
      <c r="P471" s="172">
        <v>13.6</v>
      </c>
      <c r="Q471" s="172">
        <v>8.6999999999999993</v>
      </c>
      <c r="R471" s="172">
        <v>11.6</v>
      </c>
      <c r="S471" s="172">
        <v>0</v>
      </c>
      <c r="T471" s="172">
        <v>0</v>
      </c>
    </row>
    <row r="472" spans="1:21" s="57" customFormat="1" ht="42.75">
      <c r="A472" s="1"/>
      <c r="B472" s="58"/>
      <c r="C472" s="359" t="s">
        <v>430</v>
      </c>
      <c r="D472" s="360"/>
      <c r="E472" s="360"/>
      <c r="F472" s="360"/>
      <c r="G472" s="360"/>
      <c r="H472" s="360"/>
      <c r="I472" s="113" t="s">
        <v>431</v>
      </c>
      <c r="J472" s="179"/>
      <c r="K472" s="180">
        <v>1.9</v>
      </c>
      <c r="L472" s="180">
        <v>1.4</v>
      </c>
      <c r="M472" s="180">
        <v>1.5</v>
      </c>
      <c r="N472" s="180">
        <v>1.1000000000000001</v>
      </c>
      <c r="O472" s="180">
        <v>1.3</v>
      </c>
      <c r="P472" s="180">
        <v>1.4</v>
      </c>
      <c r="Q472" s="180">
        <v>1.4</v>
      </c>
      <c r="R472" s="180">
        <v>1.6</v>
      </c>
      <c r="S472" s="180">
        <v>0</v>
      </c>
      <c r="T472" s="180">
        <v>0</v>
      </c>
    </row>
    <row r="473" spans="1:21" s="57" customFormat="1" ht="35.1" customHeight="1">
      <c r="A473" s="1"/>
      <c r="B473" s="58"/>
      <c r="C473" s="355" t="s">
        <v>432</v>
      </c>
      <c r="D473" s="361"/>
      <c r="E473" s="361"/>
      <c r="F473" s="361"/>
      <c r="G473" s="361"/>
      <c r="H473" s="362"/>
      <c r="I473" s="283" t="s">
        <v>433</v>
      </c>
      <c r="J473" s="116">
        <v>7004</v>
      </c>
      <c r="K473" s="117">
        <v>1621</v>
      </c>
      <c r="L473" s="117">
        <v>139</v>
      </c>
      <c r="M473" s="117">
        <v>613</v>
      </c>
      <c r="N473" s="117">
        <v>808</v>
      </c>
      <c r="O473" s="117">
        <v>1079</v>
      </c>
      <c r="P473" s="117">
        <v>922</v>
      </c>
      <c r="Q473" s="117">
        <v>758</v>
      </c>
      <c r="R473" s="117">
        <v>1064</v>
      </c>
      <c r="S473" s="117">
        <v>0</v>
      </c>
      <c r="T473" s="117">
        <v>0</v>
      </c>
    </row>
    <row r="474" spans="1:21" s="57" customFormat="1" ht="35.1" customHeight="1">
      <c r="A474" s="1"/>
      <c r="B474" s="58"/>
      <c r="C474" s="181"/>
      <c r="D474" s="182"/>
      <c r="E474" s="355" t="s">
        <v>434</v>
      </c>
      <c r="F474" s="356"/>
      <c r="G474" s="357"/>
      <c r="H474" s="358"/>
      <c r="I474" s="322"/>
      <c r="J474" s="116">
        <v>5010</v>
      </c>
      <c r="K474" s="117">
        <v>782</v>
      </c>
      <c r="L474" s="117">
        <v>73</v>
      </c>
      <c r="M474" s="117">
        <v>381</v>
      </c>
      <c r="N474" s="117">
        <v>695</v>
      </c>
      <c r="O474" s="117">
        <v>955</v>
      </c>
      <c r="P474" s="117">
        <v>629</v>
      </c>
      <c r="Q474" s="117">
        <v>552</v>
      </c>
      <c r="R474" s="117">
        <v>943</v>
      </c>
      <c r="S474" s="117">
        <v>0</v>
      </c>
      <c r="T474" s="117">
        <v>0</v>
      </c>
    </row>
    <row r="475" spans="1:21" s="57" customFormat="1" ht="45" customHeight="1">
      <c r="A475" s="1"/>
      <c r="B475" s="58"/>
      <c r="C475" s="183"/>
      <c r="D475" s="184"/>
      <c r="E475" s="363"/>
      <c r="F475" s="364"/>
      <c r="G475" s="352" t="s">
        <v>435</v>
      </c>
      <c r="H475" s="354"/>
      <c r="I475" s="323"/>
      <c r="J475" s="116">
        <v>172</v>
      </c>
      <c r="K475" s="203" t="s">
        <v>567</v>
      </c>
      <c r="L475" s="203" t="s">
        <v>567</v>
      </c>
      <c r="M475" s="117">
        <v>45</v>
      </c>
      <c r="N475" s="117">
        <v>28</v>
      </c>
      <c r="O475" s="117">
        <v>16</v>
      </c>
      <c r="P475" s="117">
        <v>15</v>
      </c>
      <c r="Q475" s="117">
        <v>26</v>
      </c>
      <c r="R475" s="117">
        <v>32</v>
      </c>
      <c r="S475" s="117">
        <v>0</v>
      </c>
      <c r="T475" s="117">
        <v>0</v>
      </c>
    </row>
    <row r="476" spans="1:21" s="61" customFormat="1">
      <c r="A476" s="1"/>
      <c r="B476" s="19"/>
      <c r="C476" s="47"/>
      <c r="D476" s="47"/>
      <c r="E476" s="19"/>
      <c r="F476" s="19"/>
      <c r="G476" s="19"/>
      <c r="H476" s="14"/>
      <c r="I476" s="14"/>
      <c r="J476" s="59"/>
      <c r="K476" s="60"/>
      <c r="L476" s="60"/>
      <c r="M476" s="60"/>
      <c r="N476" s="60"/>
      <c r="O476" s="60"/>
      <c r="P476" s="60"/>
      <c r="Q476" s="60"/>
      <c r="R476" s="60"/>
      <c r="S476" s="60"/>
      <c r="T476" s="60"/>
    </row>
    <row r="477" spans="1:21" s="57" customFormat="1">
      <c r="A477" s="1"/>
      <c r="B477" s="58"/>
      <c r="C477" s="47"/>
      <c r="D477" s="47"/>
      <c r="E477" s="47"/>
      <c r="F477" s="47"/>
      <c r="G477" s="47"/>
      <c r="H477" s="62"/>
      <c r="I477" s="62"/>
      <c r="J477" s="59"/>
      <c r="K477" s="63"/>
      <c r="L477" s="63"/>
      <c r="M477" s="63"/>
      <c r="N477" s="63"/>
      <c r="O477" s="63"/>
      <c r="P477" s="63"/>
      <c r="Q477" s="63"/>
      <c r="R477" s="63"/>
      <c r="S477" s="63"/>
      <c r="T477" s="63"/>
    </row>
    <row r="478" spans="1:21" s="61" customFormat="1">
      <c r="A478" s="1"/>
      <c r="B478" s="58"/>
      <c r="C478" s="4"/>
      <c r="D478" s="4"/>
      <c r="E478" s="4"/>
      <c r="F478" s="4"/>
      <c r="G478" s="4"/>
      <c r="H478" s="48"/>
      <c r="I478" s="48"/>
      <c r="J478" s="76"/>
      <c r="K478" s="77"/>
      <c r="L478" s="77"/>
      <c r="M478" s="77"/>
      <c r="N478" s="77"/>
      <c r="O478" s="77"/>
      <c r="P478" s="77"/>
      <c r="Q478" s="77"/>
      <c r="R478" s="77"/>
      <c r="S478" s="77"/>
      <c r="T478" s="77"/>
    </row>
    <row r="479" spans="1:21" s="61" customFormat="1">
      <c r="A479" s="1"/>
      <c r="B479" s="19" t="s">
        <v>593</v>
      </c>
      <c r="C479" s="4"/>
      <c r="D479" s="4"/>
      <c r="E479" s="4"/>
      <c r="F479" s="4"/>
      <c r="G479" s="4"/>
      <c r="H479" s="48"/>
      <c r="I479" s="48"/>
      <c r="J479" s="76"/>
      <c r="K479" s="77"/>
      <c r="L479" s="77"/>
      <c r="M479" s="77"/>
      <c r="N479" s="77"/>
      <c r="O479" s="77"/>
      <c r="P479" s="77"/>
      <c r="Q479" s="77"/>
      <c r="R479" s="77"/>
      <c r="S479" s="77"/>
      <c r="T479" s="77"/>
    </row>
    <row r="480" spans="1:21">
      <c r="A480" s="1"/>
      <c r="B480" s="19"/>
      <c r="C480" s="19"/>
      <c r="D480" s="19"/>
      <c r="E480" s="19"/>
      <c r="F480" s="19"/>
      <c r="G480" s="19"/>
      <c r="H480" s="14"/>
      <c r="I480" s="14"/>
      <c r="K480" s="50"/>
      <c r="L480" s="50"/>
      <c r="M480" s="50"/>
      <c r="N480" s="50"/>
      <c r="O480" s="50"/>
      <c r="P480" s="50"/>
      <c r="Q480" s="50"/>
      <c r="R480" s="50"/>
      <c r="S480" s="50"/>
      <c r="T480" s="50"/>
      <c r="U480" s="8"/>
    </row>
    <row r="481" spans="1:21">
      <c r="A481" s="1"/>
      <c r="B481" s="19"/>
      <c r="C481" s="4"/>
      <c r="D481" s="4"/>
      <c r="F481" s="4"/>
      <c r="G481" s="4"/>
      <c r="H481" s="48"/>
      <c r="I481" s="48"/>
      <c r="J481" s="51" t="s">
        <v>25</v>
      </c>
      <c r="K481" s="51" t="s">
        <v>819</v>
      </c>
      <c r="L481" s="51" t="s">
        <v>820</v>
      </c>
      <c r="M481" s="51" t="s">
        <v>821</v>
      </c>
      <c r="N481" s="51" t="s">
        <v>822</v>
      </c>
      <c r="O481" s="51" t="s">
        <v>823</v>
      </c>
      <c r="P481" s="51" t="s">
        <v>824</v>
      </c>
      <c r="Q481" s="51" t="s">
        <v>825</v>
      </c>
      <c r="R481" s="51" t="s">
        <v>826</v>
      </c>
      <c r="S481" s="51" t="s">
        <v>827</v>
      </c>
      <c r="T481" s="51" t="s">
        <v>828</v>
      </c>
      <c r="U481" s="8"/>
    </row>
    <row r="482" spans="1:21">
      <c r="A482" s="1"/>
      <c r="B482" s="2"/>
      <c r="C482" s="4"/>
      <c r="D482" s="4"/>
      <c r="F482" s="4"/>
      <c r="G482" s="4"/>
      <c r="H482" s="48"/>
      <c r="I482" s="52" t="s">
        <v>261</v>
      </c>
      <c r="J482" s="53"/>
      <c r="K482" s="54" t="s">
        <v>27</v>
      </c>
      <c r="L482" s="54" t="s">
        <v>27</v>
      </c>
      <c r="M482" s="54" t="s">
        <v>27</v>
      </c>
      <c r="N482" s="54" t="s">
        <v>27</v>
      </c>
      <c r="O482" s="54" t="s">
        <v>27</v>
      </c>
      <c r="P482" s="54" t="s">
        <v>27</v>
      </c>
      <c r="Q482" s="54" t="s">
        <v>27</v>
      </c>
      <c r="R482" s="54" t="s">
        <v>27</v>
      </c>
      <c r="S482" s="54" t="s">
        <v>829</v>
      </c>
      <c r="T482" s="54" t="s">
        <v>829</v>
      </c>
      <c r="U482" s="8"/>
    </row>
    <row r="483" spans="1:21" s="57" customFormat="1" ht="57">
      <c r="A483" s="1"/>
      <c r="B483" s="2"/>
      <c r="C483" s="263" t="s">
        <v>437</v>
      </c>
      <c r="D483" s="298"/>
      <c r="E483" s="298"/>
      <c r="F483" s="298"/>
      <c r="G483" s="298"/>
      <c r="H483" s="264"/>
      <c r="I483" s="97" t="s">
        <v>438</v>
      </c>
      <c r="J483" s="169">
        <v>0</v>
      </c>
      <c r="K483" s="185"/>
      <c r="L483" s="185"/>
      <c r="M483" s="185"/>
      <c r="N483" s="185"/>
      <c r="O483" s="185"/>
      <c r="P483" s="185"/>
      <c r="Q483" s="185"/>
      <c r="R483" s="185"/>
      <c r="S483" s="185"/>
      <c r="T483" s="186"/>
    </row>
    <row r="484" spans="1:21" s="143" customFormat="1" ht="85.5">
      <c r="A484" s="1"/>
      <c r="B484" s="102"/>
      <c r="C484" s="263" t="s">
        <v>594</v>
      </c>
      <c r="D484" s="302"/>
      <c r="E484" s="302"/>
      <c r="F484" s="302"/>
      <c r="G484" s="302"/>
      <c r="H484" s="303"/>
      <c r="I484" s="97" t="s">
        <v>440</v>
      </c>
      <c r="J484" s="163">
        <v>0</v>
      </c>
      <c r="K484" s="187"/>
      <c r="L484" s="187"/>
      <c r="M484" s="187"/>
      <c r="N484" s="187"/>
      <c r="O484" s="187"/>
      <c r="P484" s="187"/>
      <c r="Q484" s="187"/>
      <c r="R484" s="187"/>
      <c r="S484" s="187"/>
      <c r="T484" s="188"/>
    </row>
    <row r="485" spans="1:21" s="143" customFormat="1" ht="42.75">
      <c r="A485" s="1"/>
      <c r="B485" s="102"/>
      <c r="C485" s="263" t="s">
        <v>595</v>
      </c>
      <c r="D485" s="302"/>
      <c r="E485" s="302"/>
      <c r="F485" s="302"/>
      <c r="G485" s="302"/>
      <c r="H485" s="303"/>
      <c r="I485" s="97" t="s">
        <v>442</v>
      </c>
      <c r="J485" s="163" t="s">
        <v>567</v>
      </c>
      <c r="K485" s="187"/>
      <c r="L485" s="187"/>
      <c r="M485" s="187"/>
      <c r="N485" s="187"/>
      <c r="O485" s="187"/>
      <c r="P485" s="187"/>
      <c r="Q485" s="187"/>
      <c r="R485" s="187"/>
      <c r="S485" s="187"/>
      <c r="T485" s="188"/>
    </row>
    <row r="486" spans="1:21" s="143" customFormat="1" ht="71.25">
      <c r="A486" s="1"/>
      <c r="B486" s="102"/>
      <c r="C486" s="263" t="s">
        <v>596</v>
      </c>
      <c r="D486" s="302"/>
      <c r="E486" s="302"/>
      <c r="F486" s="302"/>
      <c r="G486" s="302"/>
      <c r="H486" s="303"/>
      <c r="I486" s="97" t="s">
        <v>444</v>
      </c>
      <c r="J486" s="163">
        <v>0</v>
      </c>
      <c r="K486" s="189"/>
      <c r="L486" s="189"/>
      <c r="M486" s="189"/>
      <c r="N486" s="189"/>
      <c r="O486" s="189"/>
      <c r="P486" s="189"/>
      <c r="Q486" s="189"/>
      <c r="R486" s="189"/>
      <c r="S486" s="189"/>
      <c r="T486" s="190"/>
    </row>
    <row r="487" spans="1:21" s="61" customFormat="1">
      <c r="A487" s="1"/>
      <c r="B487" s="19"/>
      <c r="C487" s="19"/>
      <c r="D487" s="19"/>
      <c r="E487" s="19"/>
      <c r="F487" s="19"/>
      <c r="G487" s="19"/>
      <c r="H487" s="14"/>
      <c r="I487" s="14"/>
      <c r="J487" s="59"/>
      <c r="K487" s="60"/>
      <c r="L487" s="60"/>
      <c r="M487" s="60"/>
      <c r="N487" s="60"/>
      <c r="O487" s="60"/>
      <c r="P487" s="60"/>
      <c r="Q487" s="60"/>
      <c r="R487" s="60"/>
      <c r="S487" s="60"/>
      <c r="T487" s="60"/>
    </row>
    <row r="488" spans="1:21" s="57" customFormat="1">
      <c r="A488" s="1"/>
      <c r="B488" s="58"/>
      <c r="C488" s="47"/>
      <c r="D488" s="47"/>
      <c r="E488" s="47"/>
      <c r="F488" s="47"/>
      <c r="G488" s="47"/>
      <c r="H488" s="62"/>
      <c r="I488" s="62"/>
      <c r="J488" s="59"/>
      <c r="K488" s="63"/>
      <c r="L488" s="63"/>
      <c r="M488" s="63"/>
      <c r="N488" s="63"/>
      <c r="O488" s="63"/>
      <c r="P488" s="63"/>
      <c r="Q488" s="63"/>
      <c r="R488" s="63"/>
      <c r="S488" s="63"/>
      <c r="T488" s="63"/>
    </row>
    <row r="489" spans="1:21" s="168" customFormat="1">
      <c r="A489" s="1"/>
      <c r="C489" s="4"/>
      <c r="D489" s="4"/>
      <c r="E489" s="4"/>
      <c r="F489" s="4"/>
      <c r="G489" s="4"/>
      <c r="H489" s="48"/>
      <c r="I489" s="48"/>
      <c r="J489" s="76"/>
      <c r="K489" s="77"/>
      <c r="L489" s="77"/>
      <c r="M489" s="77"/>
      <c r="N489" s="77"/>
      <c r="O489" s="77"/>
      <c r="P489" s="77"/>
      <c r="Q489" s="77"/>
      <c r="R489" s="77"/>
      <c r="S489" s="77"/>
      <c r="T489" s="77"/>
    </row>
    <row r="490" spans="1:21" s="168" customFormat="1">
      <c r="A490" s="1"/>
      <c r="B490" s="19" t="s">
        <v>597</v>
      </c>
      <c r="C490" s="4"/>
      <c r="D490" s="4"/>
      <c r="E490" s="4"/>
      <c r="F490" s="4"/>
      <c r="G490" s="4"/>
      <c r="H490" s="48"/>
      <c r="I490" s="48"/>
      <c r="J490" s="76"/>
      <c r="K490" s="77"/>
      <c r="L490" s="77"/>
      <c r="M490" s="77"/>
      <c r="N490" s="77"/>
      <c r="O490" s="77"/>
      <c r="P490" s="77"/>
      <c r="Q490" s="77"/>
      <c r="R490" s="77"/>
      <c r="S490" s="77"/>
      <c r="T490" s="77"/>
    </row>
    <row r="491" spans="1:21">
      <c r="A491" s="1"/>
      <c r="B491" s="19"/>
      <c r="C491" s="19"/>
      <c r="D491" s="19"/>
      <c r="E491" s="19"/>
      <c r="F491" s="19"/>
      <c r="G491" s="19"/>
      <c r="H491" s="14"/>
      <c r="I491" s="14"/>
      <c r="K491" s="50"/>
      <c r="L491" s="50"/>
      <c r="M491" s="50"/>
      <c r="N491" s="50"/>
      <c r="O491" s="50"/>
      <c r="P491" s="50"/>
      <c r="Q491" s="50"/>
      <c r="R491" s="50"/>
      <c r="S491" s="50"/>
      <c r="T491" s="50"/>
      <c r="U491" s="8"/>
    </row>
    <row r="492" spans="1:21">
      <c r="A492" s="1"/>
      <c r="B492" s="19"/>
      <c r="C492" s="4"/>
      <c r="D492" s="4"/>
      <c r="F492" s="4"/>
      <c r="G492" s="4"/>
      <c r="H492" s="48"/>
      <c r="I492" s="48"/>
      <c r="J492" s="51" t="s">
        <v>25</v>
      </c>
      <c r="K492" s="51" t="s">
        <v>819</v>
      </c>
      <c r="L492" s="51" t="s">
        <v>820</v>
      </c>
      <c r="M492" s="51" t="s">
        <v>821</v>
      </c>
      <c r="N492" s="51" t="s">
        <v>822</v>
      </c>
      <c r="O492" s="51" t="s">
        <v>823</v>
      </c>
      <c r="P492" s="51" t="s">
        <v>824</v>
      </c>
      <c r="Q492" s="51" t="s">
        <v>825</v>
      </c>
      <c r="R492" s="51" t="s">
        <v>826</v>
      </c>
      <c r="S492" s="51" t="s">
        <v>827</v>
      </c>
      <c r="T492" s="51" t="s">
        <v>828</v>
      </c>
      <c r="U492" s="8"/>
    </row>
    <row r="493" spans="1:21">
      <c r="A493" s="1"/>
      <c r="B493" s="2"/>
      <c r="C493" s="4"/>
      <c r="D493" s="4"/>
      <c r="F493" s="4"/>
      <c r="G493" s="4"/>
      <c r="H493" s="48"/>
      <c r="I493" s="52" t="s">
        <v>261</v>
      </c>
      <c r="J493" s="53"/>
      <c r="K493" s="54" t="s">
        <v>27</v>
      </c>
      <c r="L493" s="54" t="s">
        <v>27</v>
      </c>
      <c r="M493" s="54" t="s">
        <v>27</v>
      </c>
      <c r="N493" s="54" t="s">
        <v>27</v>
      </c>
      <c r="O493" s="54" t="s">
        <v>27</v>
      </c>
      <c r="P493" s="54" t="s">
        <v>27</v>
      </c>
      <c r="Q493" s="54" t="s">
        <v>27</v>
      </c>
      <c r="R493" s="54" t="s">
        <v>27</v>
      </c>
      <c r="S493" s="54" t="s">
        <v>829</v>
      </c>
      <c r="T493" s="54" t="s">
        <v>829</v>
      </c>
      <c r="U493" s="8"/>
    </row>
    <row r="494" spans="1:21" s="143" customFormat="1" ht="42.75">
      <c r="A494" s="1"/>
      <c r="B494" s="168"/>
      <c r="C494" s="263" t="s">
        <v>598</v>
      </c>
      <c r="D494" s="298"/>
      <c r="E494" s="298"/>
      <c r="F494" s="298"/>
      <c r="G494" s="298"/>
      <c r="H494" s="264"/>
      <c r="I494" s="97" t="s">
        <v>447</v>
      </c>
      <c r="J494" s="163">
        <v>0</v>
      </c>
      <c r="K494" s="185"/>
      <c r="L494" s="185"/>
      <c r="M494" s="185"/>
      <c r="N494" s="185"/>
      <c r="O494" s="185"/>
      <c r="P494" s="185"/>
      <c r="Q494" s="185"/>
      <c r="R494" s="185"/>
      <c r="S494" s="185"/>
      <c r="T494" s="186"/>
    </row>
    <row r="495" spans="1:21" s="143" customFormat="1" ht="57">
      <c r="A495" s="1"/>
      <c r="B495" s="102"/>
      <c r="C495" s="263" t="s">
        <v>599</v>
      </c>
      <c r="D495" s="302"/>
      <c r="E495" s="302"/>
      <c r="F495" s="302"/>
      <c r="G495" s="302"/>
      <c r="H495" s="303"/>
      <c r="I495" s="97" t="s">
        <v>449</v>
      </c>
      <c r="J495" s="163">
        <v>0</v>
      </c>
      <c r="K495" s="187"/>
      <c r="L495" s="187"/>
      <c r="M495" s="187"/>
      <c r="N495" s="187"/>
      <c r="O495" s="187"/>
      <c r="P495" s="187"/>
      <c r="Q495" s="187"/>
      <c r="R495" s="187"/>
      <c r="S495" s="187"/>
      <c r="T495" s="188"/>
    </row>
    <row r="496" spans="1:21" s="143" customFormat="1" ht="57">
      <c r="A496" s="1"/>
      <c r="B496" s="102"/>
      <c r="C496" s="263" t="s">
        <v>600</v>
      </c>
      <c r="D496" s="302"/>
      <c r="E496" s="302"/>
      <c r="F496" s="302"/>
      <c r="G496" s="302"/>
      <c r="H496" s="303"/>
      <c r="I496" s="97" t="s">
        <v>451</v>
      </c>
      <c r="J496" s="163">
        <v>0</v>
      </c>
      <c r="K496" s="187"/>
      <c r="L496" s="187"/>
      <c r="M496" s="187"/>
      <c r="N496" s="187"/>
      <c r="O496" s="187"/>
      <c r="P496" s="187"/>
      <c r="Q496" s="187"/>
      <c r="R496" s="187"/>
      <c r="S496" s="187"/>
      <c r="T496" s="188"/>
    </row>
    <row r="497" spans="1:21" s="143" customFormat="1" ht="57">
      <c r="A497" s="1"/>
      <c r="B497" s="102"/>
      <c r="C497" s="263" t="s">
        <v>452</v>
      </c>
      <c r="D497" s="302"/>
      <c r="E497" s="302"/>
      <c r="F497" s="302"/>
      <c r="G497" s="302"/>
      <c r="H497" s="303"/>
      <c r="I497" s="97" t="s">
        <v>453</v>
      </c>
      <c r="J497" s="163">
        <v>0</v>
      </c>
      <c r="K497" s="187"/>
      <c r="L497" s="187"/>
      <c r="M497" s="187"/>
      <c r="N497" s="187"/>
      <c r="O497" s="187"/>
      <c r="P497" s="187"/>
      <c r="Q497" s="187"/>
      <c r="R497" s="187"/>
      <c r="S497" s="187"/>
      <c r="T497" s="188"/>
    </row>
    <row r="498" spans="1:21" s="143" customFormat="1" ht="57">
      <c r="A498" s="1"/>
      <c r="B498" s="102"/>
      <c r="C498" s="263" t="s">
        <v>601</v>
      </c>
      <c r="D498" s="302"/>
      <c r="E498" s="302"/>
      <c r="F498" s="302"/>
      <c r="G498" s="302"/>
      <c r="H498" s="303"/>
      <c r="I498" s="97" t="s">
        <v>456</v>
      </c>
      <c r="J498" s="163">
        <v>0</v>
      </c>
      <c r="K498" s="189"/>
      <c r="L498" s="189"/>
      <c r="M498" s="189"/>
      <c r="N498" s="189"/>
      <c r="O498" s="189"/>
      <c r="P498" s="189"/>
      <c r="Q498" s="189"/>
      <c r="R498" s="189"/>
      <c r="S498" s="189"/>
      <c r="T498" s="190"/>
    </row>
    <row r="499" spans="1:21" s="61" customFormat="1">
      <c r="A499" s="1"/>
      <c r="B499" s="19"/>
      <c r="C499" s="19"/>
      <c r="D499" s="19"/>
      <c r="E499" s="19"/>
      <c r="F499" s="19"/>
      <c r="G499" s="19"/>
      <c r="H499" s="14"/>
      <c r="I499" s="14"/>
      <c r="J499" s="59"/>
      <c r="K499" s="60"/>
      <c r="L499" s="60"/>
      <c r="M499" s="60"/>
      <c r="N499" s="60"/>
      <c r="O499" s="60"/>
      <c r="P499" s="60"/>
      <c r="Q499" s="60"/>
      <c r="R499" s="60"/>
      <c r="S499" s="60"/>
      <c r="T499" s="60"/>
      <c r="U499" s="60"/>
    </row>
    <row r="500" spans="1:21" s="57" customFormat="1">
      <c r="A500" s="1"/>
      <c r="B500" s="58"/>
      <c r="C500" s="47"/>
      <c r="D500" s="47"/>
      <c r="E500" s="47"/>
      <c r="F500" s="47"/>
      <c r="G500" s="47"/>
      <c r="H500" s="62"/>
      <c r="I500" s="62"/>
      <c r="J500" s="59"/>
      <c r="K500" s="63"/>
      <c r="L500" s="63"/>
      <c r="M500" s="63"/>
      <c r="N500" s="63"/>
      <c r="O500" s="63"/>
      <c r="P500" s="63"/>
      <c r="Q500" s="63"/>
      <c r="R500" s="63"/>
      <c r="S500" s="63"/>
      <c r="T500" s="63"/>
      <c r="U500" s="63"/>
    </row>
    <row r="501" spans="1:21" s="57" customFormat="1">
      <c r="A501" s="1"/>
      <c r="B501" s="102"/>
      <c r="C501" s="102"/>
      <c r="D501" s="47"/>
      <c r="E501" s="47"/>
      <c r="F501" s="47"/>
      <c r="G501" s="47"/>
      <c r="H501" s="62"/>
      <c r="I501" s="136" t="str">
        <f>HYPERLINK("#"&amp;$B$3&amp;"!a1","TOPへ戻る")</f>
        <v>TOPへ戻る</v>
      </c>
      <c r="J501" s="59"/>
      <c r="K501" s="63"/>
      <c r="L501" s="63"/>
      <c r="M501" s="63"/>
      <c r="N501" s="63"/>
      <c r="O501" s="63"/>
      <c r="P501" s="63"/>
      <c r="Q501" s="63"/>
      <c r="R501" s="63"/>
      <c r="S501" s="63"/>
      <c r="T501" s="63"/>
      <c r="U501" s="63"/>
    </row>
    <row r="502" spans="1:21" s="61" customFormat="1" ht="36.75" customHeight="1">
      <c r="A502" s="1"/>
      <c r="B502" s="19"/>
      <c r="C502" s="19"/>
      <c r="D502" s="19"/>
      <c r="E502" s="19"/>
      <c r="F502" s="19"/>
      <c r="G502" s="19"/>
      <c r="H502" s="14"/>
      <c r="I502" s="14"/>
      <c r="J502" s="59"/>
      <c r="K502" s="60"/>
      <c r="L502" s="60"/>
      <c r="M502" s="60"/>
      <c r="N502" s="60"/>
      <c r="O502" s="60"/>
      <c r="P502" s="60"/>
      <c r="Q502" s="60"/>
      <c r="R502" s="60"/>
      <c r="S502" s="60"/>
      <c r="T502" s="60"/>
      <c r="U502" s="60"/>
    </row>
    <row r="503" spans="1:21" s="57" customFormat="1" ht="19.5">
      <c r="A503" s="1"/>
      <c r="B503" s="191" t="s">
        <v>602</v>
      </c>
      <c r="C503" s="161"/>
      <c r="D503" s="42"/>
      <c r="E503" s="42"/>
      <c r="F503" s="42"/>
      <c r="G503" s="42"/>
      <c r="H503" s="43"/>
      <c r="I503" s="43"/>
      <c r="J503" s="139"/>
      <c r="K503" s="192"/>
      <c r="L503" s="192"/>
      <c r="M503" s="192"/>
      <c r="N503" s="192"/>
      <c r="O503" s="63"/>
      <c r="P503" s="63"/>
      <c r="Q503" s="63"/>
      <c r="R503" s="63"/>
      <c r="S503" s="63"/>
      <c r="T503" s="63"/>
      <c r="U503" s="63"/>
    </row>
    <row r="504" spans="1:21" s="61" customFormat="1">
      <c r="A504" s="1"/>
      <c r="B504" s="102"/>
      <c r="C504" s="4"/>
      <c r="D504" s="4"/>
      <c r="E504" s="4"/>
      <c r="F504" s="4"/>
      <c r="G504" s="4"/>
      <c r="H504" s="48"/>
      <c r="I504" s="48"/>
      <c r="J504" s="76"/>
      <c r="K504" s="77"/>
      <c r="L504" s="77"/>
      <c r="M504" s="77"/>
      <c r="N504" s="77"/>
      <c r="O504" s="77"/>
      <c r="P504" s="77"/>
      <c r="Q504" s="77"/>
      <c r="R504" s="77"/>
      <c r="S504" s="77"/>
      <c r="T504" s="77"/>
      <c r="U504" s="77"/>
    </row>
    <row r="505" spans="1:21">
      <c r="A505" s="1"/>
      <c r="B505" s="19"/>
      <c r="C505" s="19"/>
      <c r="D505" s="19"/>
      <c r="E505" s="19"/>
      <c r="F505" s="19"/>
      <c r="G505" s="19"/>
      <c r="H505" s="14"/>
      <c r="I505" s="14"/>
      <c r="K505" s="50"/>
      <c r="L505" s="50"/>
      <c r="M505" s="50"/>
      <c r="N505" s="50"/>
      <c r="O505" s="50"/>
      <c r="P505" s="50"/>
      <c r="Q505" s="50"/>
      <c r="R505" s="50"/>
      <c r="S505" s="50"/>
      <c r="T505" s="50"/>
      <c r="U505" s="50"/>
    </row>
    <row r="506" spans="1:21" s="143" customFormat="1">
      <c r="A506" s="1"/>
      <c r="B506" s="19"/>
      <c r="C506" s="4"/>
      <c r="D506" s="4"/>
      <c r="E506" s="4"/>
      <c r="F506" s="4"/>
      <c r="G506" s="4"/>
      <c r="H506" s="48"/>
      <c r="I506" s="48"/>
      <c r="J506" s="51" t="s">
        <v>25</v>
      </c>
      <c r="K506" s="51" t="s">
        <v>819</v>
      </c>
      <c r="L506" s="51" t="s">
        <v>820</v>
      </c>
      <c r="M506" s="51" t="s">
        <v>821</v>
      </c>
      <c r="N506" s="51" t="s">
        <v>822</v>
      </c>
      <c r="O506" s="51" t="s">
        <v>823</v>
      </c>
      <c r="P506" s="51" t="s">
        <v>824</v>
      </c>
      <c r="Q506" s="51" t="s">
        <v>825</v>
      </c>
      <c r="R506" s="51" t="s">
        <v>826</v>
      </c>
      <c r="S506" s="51" t="s">
        <v>827</v>
      </c>
      <c r="T506" s="51" t="s">
        <v>828</v>
      </c>
      <c r="U506" s="8"/>
    </row>
    <row r="507" spans="1:21" s="143" customFormat="1">
      <c r="A507" s="1"/>
      <c r="B507" s="2"/>
      <c r="C507" s="4"/>
      <c r="D507" s="4"/>
      <c r="E507" s="4"/>
      <c r="F507" s="4"/>
      <c r="G507" s="4"/>
      <c r="H507" s="48"/>
      <c r="I507" s="52" t="s">
        <v>261</v>
      </c>
      <c r="J507" s="193"/>
      <c r="K507" s="112" t="s">
        <v>27</v>
      </c>
      <c r="L507" s="112" t="s">
        <v>27</v>
      </c>
      <c r="M507" s="112" t="s">
        <v>27</v>
      </c>
      <c r="N507" s="112" t="s">
        <v>27</v>
      </c>
      <c r="O507" s="112" t="s">
        <v>27</v>
      </c>
      <c r="P507" s="112" t="s">
        <v>27</v>
      </c>
      <c r="Q507" s="112" t="s">
        <v>27</v>
      </c>
      <c r="R507" s="112" t="s">
        <v>27</v>
      </c>
      <c r="S507" s="112" t="s">
        <v>829</v>
      </c>
      <c r="T507" s="112" t="s">
        <v>829</v>
      </c>
      <c r="U507" s="8"/>
    </row>
    <row r="508" spans="1:21" s="143" customFormat="1" ht="17.25" customHeight="1">
      <c r="A508" s="1"/>
      <c r="B508" s="168"/>
      <c r="C508" s="355" t="s">
        <v>458</v>
      </c>
      <c r="D508" s="356"/>
      <c r="E508" s="356"/>
      <c r="F508" s="356"/>
      <c r="G508" s="356"/>
      <c r="H508" s="366"/>
      <c r="I508" s="373" t="s">
        <v>603</v>
      </c>
      <c r="J508" s="374"/>
      <c r="K508" s="194"/>
      <c r="L508" s="194">
        <v>27</v>
      </c>
      <c r="M508" s="194"/>
      <c r="N508" s="194"/>
      <c r="O508" s="194"/>
      <c r="P508" s="194"/>
      <c r="Q508" s="194"/>
      <c r="R508" s="194"/>
      <c r="S508" s="194"/>
      <c r="T508" s="194">
        <v>26</v>
      </c>
      <c r="U508" s="8"/>
    </row>
    <row r="509" spans="1:21" s="143" customFormat="1" ht="17.25" customHeight="1">
      <c r="A509" s="1"/>
      <c r="B509" s="195"/>
      <c r="C509" s="367"/>
      <c r="D509" s="368"/>
      <c r="E509" s="368"/>
      <c r="F509" s="368"/>
      <c r="G509" s="368"/>
      <c r="H509" s="369"/>
      <c r="I509" s="373"/>
      <c r="J509" s="375"/>
      <c r="K509" s="196"/>
      <c r="L509" s="196">
        <v>4</v>
      </c>
      <c r="M509" s="196"/>
      <c r="N509" s="196"/>
      <c r="O509" s="196"/>
      <c r="P509" s="196"/>
      <c r="Q509" s="196"/>
      <c r="R509" s="196"/>
      <c r="S509" s="196"/>
      <c r="T509" s="196">
        <v>7</v>
      </c>
      <c r="U509" s="8"/>
    </row>
    <row r="510" spans="1:21" s="143" customFormat="1" ht="17.25" customHeight="1">
      <c r="A510" s="1"/>
      <c r="B510" s="195"/>
      <c r="C510" s="367"/>
      <c r="D510" s="368"/>
      <c r="E510" s="368"/>
      <c r="F510" s="368"/>
      <c r="G510" s="368"/>
      <c r="H510" s="369"/>
      <c r="I510" s="373"/>
      <c r="J510" s="375"/>
      <c r="K510" s="197" t="s">
        <v>41</v>
      </c>
      <c r="L510" s="197" t="s">
        <v>842</v>
      </c>
      <c r="M510" s="197" t="s">
        <v>41</v>
      </c>
      <c r="N510" s="197" t="s">
        <v>41</v>
      </c>
      <c r="O510" s="197" t="s">
        <v>41</v>
      </c>
      <c r="P510" s="197" t="s">
        <v>41</v>
      </c>
      <c r="Q510" s="197" t="s">
        <v>41</v>
      </c>
      <c r="R510" s="197" t="s">
        <v>41</v>
      </c>
      <c r="S510" s="197" t="s">
        <v>41</v>
      </c>
      <c r="T510" s="197" t="s">
        <v>842</v>
      </c>
      <c r="U510" s="8"/>
    </row>
    <row r="511" spans="1:21" s="143" customFormat="1" ht="17.25" customHeight="1">
      <c r="A511" s="1"/>
      <c r="B511" s="195"/>
      <c r="C511" s="367"/>
      <c r="D511" s="368"/>
      <c r="E511" s="368"/>
      <c r="F511" s="368"/>
      <c r="G511" s="368"/>
      <c r="H511" s="369"/>
      <c r="I511" s="373"/>
      <c r="J511" s="375"/>
      <c r="K511" s="198"/>
      <c r="L511" s="198">
        <v>27</v>
      </c>
      <c r="M511" s="198"/>
      <c r="N511" s="198"/>
      <c r="O511" s="198"/>
      <c r="P511" s="198"/>
      <c r="Q511" s="198"/>
      <c r="R511" s="198"/>
      <c r="S511" s="198"/>
      <c r="T511" s="198">
        <v>27</v>
      </c>
      <c r="U511" s="8"/>
    </row>
    <row r="512" spans="1:21" s="143" customFormat="1" ht="17.25" customHeight="1">
      <c r="A512" s="1"/>
      <c r="B512" s="195"/>
      <c r="C512" s="370"/>
      <c r="D512" s="371"/>
      <c r="E512" s="371"/>
      <c r="F512" s="371"/>
      <c r="G512" s="371"/>
      <c r="H512" s="372"/>
      <c r="I512" s="373"/>
      <c r="J512" s="376"/>
      <c r="K512" s="199"/>
      <c r="L512" s="199">
        <v>6</v>
      </c>
      <c r="M512" s="199"/>
      <c r="N512" s="199"/>
      <c r="O512" s="199"/>
      <c r="P512" s="199"/>
      <c r="Q512" s="199"/>
      <c r="R512" s="199"/>
      <c r="S512" s="199"/>
      <c r="T512" s="199">
        <v>3</v>
      </c>
      <c r="U512" s="8"/>
    </row>
    <row r="513" spans="1:22" s="61" customFormat="1">
      <c r="A513" s="1"/>
      <c r="B513" s="19"/>
      <c r="C513" s="19"/>
      <c r="D513" s="19"/>
      <c r="E513" s="19"/>
      <c r="F513" s="19"/>
      <c r="G513" s="19"/>
      <c r="H513" s="14"/>
      <c r="I513" s="14"/>
      <c r="J513" s="59"/>
      <c r="K513" s="60"/>
      <c r="L513" s="60"/>
      <c r="M513" s="60"/>
      <c r="N513" s="60"/>
      <c r="O513" s="60"/>
      <c r="P513" s="60"/>
      <c r="Q513" s="60"/>
      <c r="R513" s="60"/>
      <c r="S513" s="60"/>
      <c r="T513" s="60"/>
      <c r="U513" s="60"/>
    </row>
    <row r="514" spans="1:22" s="57" customFormat="1">
      <c r="A514" s="1"/>
      <c r="B514" s="58"/>
      <c r="C514" s="47"/>
      <c r="D514" s="47"/>
      <c r="E514" s="47"/>
      <c r="F514" s="47"/>
      <c r="G514" s="47"/>
      <c r="H514" s="62"/>
      <c r="I514" s="62"/>
      <c r="J514" s="59"/>
      <c r="K514" s="63"/>
      <c r="L514" s="63"/>
      <c r="M514" s="63"/>
      <c r="N514" s="63"/>
      <c r="O514" s="63"/>
      <c r="P514" s="63"/>
      <c r="Q514" s="63"/>
      <c r="R514" s="63"/>
      <c r="S514" s="63"/>
      <c r="T514" s="63"/>
      <c r="U514" s="63"/>
    </row>
    <row r="515" spans="1:22" s="57" customFormat="1">
      <c r="A515" s="1"/>
      <c r="B515" s="102"/>
      <c r="C515" s="102"/>
      <c r="D515" s="47"/>
      <c r="E515" s="47"/>
      <c r="F515" s="47"/>
      <c r="G515" s="47"/>
      <c r="H515" s="62"/>
      <c r="I515" s="136" t="str">
        <f>HYPERLINK("#"&amp;$B$3&amp;"!a1","TOPへ戻る")</f>
        <v>TOPへ戻る</v>
      </c>
      <c r="J515" s="59"/>
      <c r="K515" s="63"/>
      <c r="L515" s="63"/>
      <c r="M515" s="63"/>
      <c r="N515" s="63"/>
      <c r="O515" s="63"/>
      <c r="P515" s="63"/>
      <c r="Q515" s="63"/>
      <c r="R515" s="63"/>
      <c r="S515" s="63"/>
      <c r="T515" s="63"/>
      <c r="U515" s="63"/>
    </row>
    <row r="516" spans="1:22" s="143" customFormat="1">
      <c r="A516" s="200"/>
      <c r="B516" s="195"/>
      <c r="C516" s="3"/>
      <c r="D516" s="3"/>
      <c r="E516" s="4"/>
      <c r="F516" s="3"/>
      <c r="G516" s="3"/>
      <c r="H516" s="5"/>
      <c r="I516" s="5"/>
      <c r="J516" s="6"/>
      <c r="K516" s="6"/>
      <c r="L516" s="6"/>
      <c r="M516" s="7"/>
      <c r="N516" s="7"/>
      <c r="O516" s="7"/>
      <c r="P516" s="7"/>
      <c r="Q516" s="7"/>
      <c r="R516" s="7"/>
      <c r="S516" s="7"/>
      <c r="T516" s="7"/>
      <c r="U516" s="7"/>
      <c r="V516" s="8"/>
    </row>
    <row r="517" spans="1:22" s="143" customFormat="1">
      <c r="A517" s="200"/>
      <c r="B517" s="195"/>
      <c r="C517" s="3"/>
      <c r="D517" s="3"/>
      <c r="E517" s="4"/>
      <c r="F517" s="3"/>
      <c r="G517" s="3"/>
      <c r="H517" s="5"/>
      <c r="I517" s="5"/>
      <c r="J517" s="6"/>
      <c r="K517" s="6"/>
      <c r="L517" s="6"/>
      <c r="M517" s="7"/>
      <c r="N517" s="7"/>
      <c r="O517" s="7"/>
      <c r="P517" s="7"/>
      <c r="Q517" s="7"/>
      <c r="R517" s="7"/>
      <c r="S517" s="7"/>
      <c r="T517" s="7"/>
      <c r="U517" s="7"/>
      <c r="V517" s="8"/>
    </row>
    <row r="518" spans="1:22" s="143" customFormat="1">
      <c r="A518" s="200"/>
      <c r="B518" s="195"/>
      <c r="C518" s="3"/>
      <c r="D518" s="3"/>
      <c r="E518" s="4"/>
      <c r="F518" s="3"/>
      <c r="G518" s="3"/>
      <c r="H518" s="5"/>
      <c r="I518" s="5"/>
      <c r="J518" s="6"/>
      <c r="K518" s="6"/>
      <c r="L518" s="6"/>
      <c r="M518" s="7"/>
      <c r="N518" s="7"/>
      <c r="O518" s="7"/>
      <c r="P518" s="7"/>
      <c r="Q518" s="7"/>
      <c r="R518" s="7"/>
      <c r="S518" s="7"/>
      <c r="T518" s="7"/>
      <c r="U518" s="7"/>
      <c r="V518" s="8"/>
    </row>
    <row r="519" spans="1:22" s="143" customFormat="1">
      <c r="A519" s="200"/>
      <c r="B519" s="195"/>
      <c r="C519" s="3"/>
      <c r="D519" s="3"/>
      <c r="E519" s="4"/>
      <c r="F519" s="3"/>
      <c r="G519" s="3"/>
      <c r="H519" s="5"/>
      <c r="I519" s="5"/>
      <c r="J519" s="6"/>
      <c r="K519" s="6"/>
      <c r="L519" s="6"/>
      <c r="M519" s="7"/>
      <c r="N519" s="7"/>
      <c r="O519" s="7"/>
      <c r="P519" s="7"/>
      <c r="Q519" s="7"/>
      <c r="R519" s="7"/>
      <c r="S519" s="7"/>
      <c r="T519" s="7"/>
      <c r="U519" s="7"/>
      <c r="V519" s="8"/>
    </row>
    <row r="520" spans="1:22" s="143" customFormat="1">
      <c r="A520" s="200"/>
      <c r="B520" s="195"/>
      <c r="C520" s="3"/>
      <c r="D520" s="3"/>
      <c r="E520" s="4"/>
      <c r="F520" s="3"/>
      <c r="G520" s="3"/>
      <c r="H520" s="5"/>
      <c r="I520" s="5"/>
      <c r="J520" s="6"/>
      <c r="K520" s="6"/>
      <c r="L520" s="6"/>
      <c r="M520" s="7"/>
      <c r="N520" s="7"/>
      <c r="O520" s="7"/>
      <c r="P520" s="7"/>
      <c r="Q520" s="7"/>
      <c r="R520" s="7"/>
      <c r="S520" s="7"/>
      <c r="T520" s="7"/>
      <c r="U520" s="7"/>
      <c r="V520" s="8"/>
    </row>
    <row r="521" spans="1:22" s="143" customFormat="1">
      <c r="A521" s="200"/>
      <c r="B521" s="8"/>
      <c r="C521" s="3"/>
      <c r="D521" s="3"/>
      <c r="E521" s="4"/>
      <c r="F521" s="3"/>
      <c r="G521" s="3"/>
      <c r="H521" s="5"/>
      <c r="I521" s="5"/>
      <c r="J521" s="6"/>
      <c r="K521" s="6"/>
      <c r="L521" s="6"/>
      <c r="M521" s="7"/>
      <c r="N521" s="7"/>
      <c r="O521" s="7"/>
      <c r="P521" s="7"/>
      <c r="Q521" s="7"/>
      <c r="R521" s="7"/>
      <c r="S521" s="7"/>
      <c r="T521" s="7"/>
      <c r="U521" s="7"/>
      <c r="V521" s="8"/>
    </row>
    <row r="522" spans="1:22" s="143" customFormat="1">
      <c r="A522" s="200"/>
      <c r="B522" s="8"/>
      <c r="C522" s="3"/>
      <c r="D522" s="3"/>
      <c r="E522" s="4"/>
      <c r="F522" s="3"/>
      <c r="G522" s="3"/>
      <c r="H522" s="5"/>
      <c r="I522" s="5"/>
      <c r="J522" s="6"/>
      <c r="K522" s="6"/>
      <c r="L522" s="6"/>
      <c r="M522" s="7"/>
      <c r="N522" s="7"/>
      <c r="O522" s="7"/>
      <c r="P522" s="7"/>
      <c r="Q522" s="7"/>
      <c r="R522" s="7"/>
      <c r="S522" s="7"/>
      <c r="T522" s="7"/>
      <c r="U522" s="7"/>
      <c r="V522" s="8"/>
    </row>
    <row r="523" spans="1:22" s="143" customFormat="1">
      <c r="A523" s="200"/>
      <c r="B523" s="8"/>
      <c r="C523" s="3"/>
      <c r="D523" s="3"/>
      <c r="E523" s="4"/>
      <c r="F523" s="3"/>
      <c r="G523" s="3"/>
      <c r="H523" s="5"/>
      <c r="I523" s="5"/>
      <c r="J523" s="6"/>
      <c r="K523" s="6"/>
      <c r="L523" s="6"/>
      <c r="M523" s="7"/>
      <c r="N523" s="7"/>
      <c r="O523" s="7"/>
      <c r="P523" s="7"/>
      <c r="Q523" s="7"/>
      <c r="R523" s="7"/>
      <c r="S523" s="7"/>
      <c r="T523" s="7"/>
      <c r="U523" s="7"/>
      <c r="V523" s="8"/>
    </row>
  </sheetData>
  <mergeCells count="355">
    <mergeCell ref="C496:H496"/>
    <mergeCell ref="C497:H497"/>
    <mergeCell ref="C498:H498"/>
    <mergeCell ref="C508:H512"/>
    <mergeCell ref="I508:I512"/>
    <mergeCell ref="J508:J512"/>
    <mergeCell ref="C483:H483"/>
    <mergeCell ref="C484:H484"/>
    <mergeCell ref="C485:H485"/>
    <mergeCell ref="C486:H486"/>
    <mergeCell ref="C494:H494"/>
    <mergeCell ref="C495:H495"/>
    <mergeCell ref="C472:H472"/>
    <mergeCell ref="C473:H473"/>
    <mergeCell ref="I473:I475"/>
    <mergeCell ref="E474:H474"/>
    <mergeCell ref="E475:F475"/>
    <mergeCell ref="G475:H475"/>
    <mergeCell ref="C460:H460"/>
    <mergeCell ref="C461:H461"/>
    <mergeCell ref="C462:H462"/>
    <mergeCell ref="C463:H463"/>
    <mergeCell ref="C464:H464"/>
    <mergeCell ref="C471:H471"/>
    <mergeCell ref="E454:H454"/>
    <mergeCell ref="E455:H455"/>
    <mergeCell ref="E456:H456"/>
    <mergeCell ref="E457:H457"/>
    <mergeCell ref="C458:H458"/>
    <mergeCell ref="C459:H459"/>
    <mergeCell ref="C441:H441"/>
    <mergeCell ref="C442:H442"/>
    <mergeCell ref="C450:H450"/>
    <mergeCell ref="E451:H451"/>
    <mergeCell ref="E452:H452"/>
    <mergeCell ref="E453:H453"/>
    <mergeCell ref="C435:H435"/>
    <mergeCell ref="C436:H436"/>
    <mergeCell ref="C437:H437"/>
    <mergeCell ref="C438:H438"/>
    <mergeCell ref="C439:H439"/>
    <mergeCell ref="C440:H440"/>
    <mergeCell ref="I422:I423"/>
    <mergeCell ref="C423:H423"/>
    <mergeCell ref="C424:H424"/>
    <mergeCell ref="C425:H425"/>
    <mergeCell ref="C426:H426"/>
    <mergeCell ref="C427:H427"/>
    <mergeCell ref="C410:H410"/>
    <mergeCell ref="C411:H411"/>
    <mergeCell ref="C419:H419"/>
    <mergeCell ref="C420:H420"/>
    <mergeCell ref="C421:H421"/>
    <mergeCell ref="C422:H422"/>
    <mergeCell ref="C404:H404"/>
    <mergeCell ref="C405:H405"/>
    <mergeCell ref="C406:H406"/>
    <mergeCell ref="C407:H407"/>
    <mergeCell ref="C408:H408"/>
    <mergeCell ref="C409:H409"/>
    <mergeCell ref="C400:H400"/>
    <mergeCell ref="I400:I401"/>
    <mergeCell ref="E401:H401"/>
    <mergeCell ref="C402:H402"/>
    <mergeCell ref="I402:I403"/>
    <mergeCell ref="E403:H403"/>
    <mergeCell ref="C394:H394"/>
    <mergeCell ref="C395:H395"/>
    <mergeCell ref="C396:H396"/>
    <mergeCell ref="C397:H397"/>
    <mergeCell ref="C398:H398"/>
    <mergeCell ref="C399:H399"/>
    <mergeCell ref="I375:I386"/>
    <mergeCell ref="D376:H376"/>
    <mergeCell ref="D377:H377"/>
    <mergeCell ref="D378:H378"/>
    <mergeCell ref="C379:H379"/>
    <mergeCell ref="D380:H380"/>
    <mergeCell ref="C366:H366"/>
    <mergeCell ref="C367:H367"/>
    <mergeCell ref="C368:H368"/>
    <mergeCell ref="C369:H369"/>
    <mergeCell ref="C370:H370"/>
    <mergeCell ref="C371:H371"/>
    <mergeCell ref="D381:H381"/>
    <mergeCell ref="D382:H382"/>
    <mergeCell ref="C383:H383"/>
    <mergeCell ref="D384:H384"/>
    <mergeCell ref="D385:H385"/>
    <mergeCell ref="D386:H386"/>
    <mergeCell ref="C372:H372"/>
    <mergeCell ref="C373:H373"/>
    <mergeCell ref="C374:H374"/>
    <mergeCell ref="C375:H375"/>
    <mergeCell ref="C353:H353"/>
    <mergeCell ref="C354:H354"/>
    <mergeCell ref="C362:H362"/>
    <mergeCell ref="C363:H363"/>
    <mergeCell ref="C364:H364"/>
    <mergeCell ref="C365:H365"/>
    <mergeCell ref="C338:H338"/>
    <mergeCell ref="C342:F342"/>
    <mergeCell ref="C343:H343"/>
    <mergeCell ref="C347:F347"/>
    <mergeCell ref="C348:H348"/>
    <mergeCell ref="C352:F352"/>
    <mergeCell ref="C329:H329"/>
    <mergeCell ref="C330:H330"/>
    <mergeCell ref="C331:H331"/>
    <mergeCell ref="C332:H332"/>
    <mergeCell ref="C336:F336"/>
    <mergeCell ref="C337:H337"/>
    <mergeCell ref="C317:H317"/>
    <mergeCell ref="C324:F324"/>
    <mergeCell ref="C325:H325"/>
    <mergeCell ref="C326:H326"/>
    <mergeCell ref="C327:H327"/>
    <mergeCell ref="C328:H328"/>
    <mergeCell ref="E311:H311"/>
    <mergeCell ref="E312:H312"/>
    <mergeCell ref="E313:H313"/>
    <mergeCell ref="E314:H314"/>
    <mergeCell ref="C315:H315"/>
    <mergeCell ref="C316:H316"/>
    <mergeCell ref="I302:I314"/>
    <mergeCell ref="D303:D314"/>
    <mergeCell ref="E303:H303"/>
    <mergeCell ref="E304:H304"/>
    <mergeCell ref="E305:H305"/>
    <mergeCell ref="E306:H306"/>
    <mergeCell ref="E307:H307"/>
    <mergeCell ref="E308:H308"/>
    <mergeCell ref="E309:H309"/>
    <mergeCell ref="E310:H310"/>
    <mergeCell ref="E297:H297"/>
    <mergeCell ref="E298:H298"/>
    <mergeCell ref="E299:H299"/>
    <mergeCell ref="E300:H300"/>
    <mergeCell ref="E301:H301"/>
    <mergeCell ref="C302:H302"/>
    <mergeCell ref="C289:H289"/>
    <mergeCell ref="I289:I301"/>
    <mergeCell ref="D290:D301"/>
    <mergeCell ref="E290:H290"/>
    <mergeCell ref="E291:H291"/>
    <mergeCell ref="E292:H292"/>
    <mergeCell ref="E293:H293"/>
    <mergeCell ref="E294:H294"/>
    <mergeCell ref="E295:H295"/>
    <mergeCell ref="E296:H296"/>
    <mergeCell ref="C273:H273"/>
    <mergeCell ref="I273:I278"/>
    <mergeCell ref="E274:H274"/>
    <mergeCell ref="E275:H275"/>
    <mergeCell ref="C276:H276"/>
    <mergeCell ref="E277:H277"/>
    <mergeCell ref="E278:H278"/>
    <mergeCell ref="C260:H260"/>
    <mergeCell ref="I260:I264"/>
    <mergeCell ref="E261:H261"/>
    <mergeCell ref="E262:H262"/>
    <mergeCell ref="E263:H263"/>
    <mergeCell ref="E264:H264"/>
    <mergeCell ref="C237:C252"/>
    <mergeCell ref="D237:H237"/>
    <mergeCell ref="I237:I252"/>
    <mergeCell ref="D238:D243"/>
    <mergeCell ref="E238:H238"/>
    <mergeCell ref="E239:H239"/>
    <mergeCell ref="E240:H240"/>
    <mergeCell ref="E241:H241"/>
    <mergeCell ref="E242:H242"/>
    <mergeCell ref="E243:H243"/>
    <mergeCell ref="D244:H244"/>
    <mergeCell ref="D245:D252"/>
    <mergeCell ref="E245:H245"/>
    <mergeCell ref="E246:H246"/>
    <mergeCell ref="E247:H247"/>
    <mergeCell ref="E248:H248"/>
    <mergeCell ref="E249:H249"/>
    <mergeCell ref="E250:H250"/>
    <mergeCell ref="E251:H251"/>
    <mergeCell ref="E252:H252"/>
    <mergeCell ref="C224:C229"/>
    <mergeCell ref="D224:H224"/>
    <mergeCell ref="C204:D206"/>
    <mergeCell ref="E204:H204"/>
    <mergeCell ref="I204:I206"/>
    <mergeCell ref="E205:H205"/>
    <mergeCell ref="E206:H206"/>
    <mergeCell ref="C207:D213"/>
    <mergeCell ref="E207:H207"/>
    <mergeCell ref="E208:H208"/>
    <mergeCell ref="I208:I209"/>
    <mergeCell ref="E209:H209"/>
    <mergeCell ref="I224:I229"/>
    <mergeCell ref="D225:D227"/>
    <mergeCell ref="E225:H225"/>
    <mergeCell ref="E226:H226"/>
    <mergeCell ref="E227:H227"/>
    <mergeCell ref="D228:H228"/>
    <mergeCell ref="D229:H229"/>
    <mergeCell ref="E210:H210"/>
    <mergeCell ref="E211:H211"/>
    <mergeCell ref="E212:H212"/>
    <mergeCell ref="E213:H213"/>
    <mergeCell ref="G165:H165"/>
    <mergeCell ref="G166:H166"/>
    <mergeCell ref="C167:F168"/>
    <mergeCell ref="G167:H167"/>
    <mergeCell ref="G168:H168"/>
    <mergeCell ref="C200:D203"/>
    <mergeCell ref="E200:F202"/>
    <mergeCell ref="G200:H200"/>
    <mergeCell ref="I200:I203"/>
    <mergeCell ref="G201:H201"/>
    <mergeCell ref="G202:H202"/>
    <mergeCell ref="E203:H203"/>
    <mergeCell ref="C180:H180"/>
    <mergeCell ref="I180:I192"/>
    <mergeCell ref="C181:F192"/>
    <mergeCell ref="G181:G182"/>
    <mergeCell ref="G183:G184"/>
    <mergeCell ref="G185:G186"/>
    <mergeCell ref="G187:G188"/>
    <mergeCell ref="G189:G190"/>
    <mergeCell ref="G191:G192"/>
    <mergeCell ref="G160:H160"/>
    <mergeCell ref="C161:F162"/>
    <mergeCell ref="G161:H161"/>
    <mergeCell ref="G162:H162"/>
    <mergeCell ref="C163:F164"/>
    <mergeCell ref="G163:H163"/>
    <mergeCell ref="G164:H164"/>
    <mergeCell ref="K153:M153"/>
    <mergeCell ref="C155:F156"/>
    <mergeCell ref="G155:H155"/>
    <mergeCell ref="I155:I172"/>
    <mergeCell ref="G156:H156"/>
    <mergeCell ref="C157:F158"/>
    <mergeCell ref="G157:H157"/>
    <mergeCell ref="G158:H158"/>
    <mergeCell ref="C159:F160"/>
    <mergeCell ref="G159:H159"/>
    <mergeCell ref="C169:F170"/>
    <mergeCell ref="G169:H169"/>
    <mergeCell ref="G170:H170"/>
    <mergeCell ref="C171:F172"/>
    <mergeCell ref="G171:H171"/>
    <mergeCell ref="G172:H172"/>
    <mergeCell ref="C165:F166"/>
    <mergeCell ref="C147:F148"/>
    <mergeCell ref="G147:H147"/>
    <mergeCell ref="G148:H148"/>
    <mergeCell ref="C149:F150"/>
    <mergeCell ref="G149:H149"/>
    <mergeCell ref="G150:H150"/>
    <mergeCell ref="C143:F144"/>
    <mergeCell ref="G143:H143"/>
    <mergeCell ref="G144:H144"/>
    <mergeCell ref="C145:F146"/>
    <mergeCell ref="G145:H145"/>
    <mergeCell ref="G146:H146"/>
    <mergeCell ref="C139:F140"/>
    <mergeCell ref="G139:H139"/>
    <mergeCell ref="G140:H140"/>
    <mergeCell ref="C141:F142"/>
    <mergeCell ref="G141:H141"/>
    <mergeCell ref="G142:H142"/>
    <mergeCell ref="C124:H124"/>
    <mergeCell ref="C125:H125"/>
    <mergeCell ref="C133:F134"/>
    <mergeCell ref="G133:H133"/>
    <mergeCell ref="C66:H66"/>
    <mergeCell ref="I66:I69"/>
    <mergeCell ref="E67:H69"/>
    <mergeCell ref="C77:H77"/>
    <mergeCell ref="I77:I83"/>
    <mergeCell ref="E78:H78"/>
    <mergeCell ref="C79:H79"/>
    <mergeCell ref="E80:H80"/>
    <mergeCell ref="I133:I150"/>
    <mergeCell ref="G134:H134"/>
    <mergeCell ref="C135:F136"/>
    <mergeCell ref="G135:H135"/>
    <mergeCell ref="G136:H136"/>
    <mergeCell ref="C137:F138"/>
    <mergeCell ref="C81:H81"/>
    <mergeCell ref="E82:H82"/>
    <mergeCell ref="C83:H83"/>
    <mergeCell ref="C106:H106"/>
    <mergeCell ref="C114:H114"/>
    <mergeCell ref="I114:I116"/>
    <mergeCell ref="C115:H115"/>
    <mergeCell ref="C116:H116"/>
    <mergeCell ref="G137:H137"/>
    <mergeCell ref="G138:H138"/>
    <mergeCell ref="E54:F54"/>
    <mergeCell ref="G54:H54"/>
    <mergeCell ref="E55:F55"/>
    <mergeCell ref="G55:H55"/>
    <mergeCell ref="E56:H56"/>
    <mergeCell ref="E57:F57"/>
    <mergeCell ref="G57:H57"/>
    <mergeCell ref="D41:K41"/>
    <mergeCell ref="D42:K42"/>
    <mergeCell ref="C50:D52"/>
    <mergeCell ref="E50:H50"/>
    <mergeCell ref="I50:I58"/>
    <mergeCell ref="E51:F51"/>
    <mergeCell ref="G51:H51"/>
    <mergeCell ref="E52:H52"/>
    <mergeCell ref="C53:D58"/>
    <mergeCell ref="E53:H53"/>
    <mergeCell ref="E58:F58"/>
    <mergeCell ref="G58:H58"/>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T20"/>
    <mergeCell ref="I21:J21"/>
    <mergeCell ref="I22:J22"/>
    <mergeCell ref="I23:J23"/>
    <mergeCell ref="I10:J10"/>
    <mergeCell ref="K10:T10"/>
    <mergeCell ref="I11:J11"/>
    <mergeCell ref="I12:J12"/>
    <mergeCell ref="I13:J13"/>
    <mergeCell ref="I14:J14"/>
  </mergeCells>
  <phoneticPr fontId="3"/>
  <hyperlinks>
    <hyperlink ref="B5" r:id="rId1" display="http://www.qq.pref.aomori.jp/"/>
    <hyperlink ref="A1" location="西北五圏域!A1" display="圏域TOPへ"/>
  </hyperlinks>
  <printOptions horizontalCentered="1"/>
  <pageMargins left="0.2" right="0.2" top="0.38" bottom="0.44" header="0.19685039370078741" footer="0.21"/>
  <pageSetup paperSize="9" scale="43" firstPageNumber="3" orientation="landscape" useFirstPageNumber="1" verticalDpi="0" r:id="rId2"/>
  <headerFooter>
    <oddFooter>&amp;C&amp;14&amp;P</oddFooter>
  </headerFooter>
  <rowBreaks count="18" manualBreakCount="18">
    <brk id="43" max="71" man="1"/>
    <brk id="72" max="71" man="1"/>
    <brk id="101" max="71" man="1"/>
    <brk id="128" max="71" man="1"/>
    <brk id="175" max="71" man="1"/>
    <brk id="217" max="71" man="1"/>
    <brk id="267" max="71" man="1"/>
    <brk id="282" max="71" man="1"/>
    <brk id="320" max="71" man="1"/>
    <brk id="356" max="71" man="1"/>
    <brk id="386" max="71" man="1"/>
    <brk id="403" max="71" man="1"/>
    <brk id="414" max="71" man="1"/>
    <brk id="430" max="71" man="1"/>
    <brk id="445" max="71" man="1"/>
    <brk id="467" max="71" man="1"/>
    <brk id="478" max="71" man="1"/>
    <brk id="502" max="7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491"/>
  <sheetViews>
    <sheetView zoomScaleNormal="100" zoomScaleSheetLayoutView="55" workbookViewId="0"/>
  </sheetViews>
  <sheetFormatPr defaultColWidth="9" defaultRowHeight="17.25"/>
  <cols>
    <col min="1" max="1" width="8.875" style="201" customWidth="1"/>
    <col min="2" max="2" width="2.25" style="8"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2" width="11.375" style="6" customWidth="1"/>
    <col min="13" max="14" width="11.375" style="7" customWidth="1"/>
    <col min="15" max="17" width="9" style="8" customWidth="1"/>
    <col min="18" max="16384" width="9" style="8"/>
  </cols>
  <sheetData>
    <row r="1" spans="1:14">
      <c r="A1" s="223" t="s">
        <v>916</v>
      </c>
      <c r="B1" s="2"/>
    </row>
    <row r="2" spans="1:14">
      <c r="A2" s="1"/>
      <c r="B2" s="2"/>
    </row>
    <row r="3" spans="1:14" ht="18.75">
      <c r="A3" s="1"/>
      <c r="B3" s="204" t="s">
        <v>843</v>
      </c>
      <c r="C3" s="11"/>
      <c r="D3" s="11"/>
      <c r="E3" s="11"/>
      <c r="F3" s="11"/>
      <c r="G3" s="11"/>
      <c r="H3" s="9"/>
      <c r="I3" s="9"/>
    </row>
    <row r="4" spans="1:14">
      <c r="A4" s="1"/>
      <c r="B4" s="12" t="s">
        <v>844</v>
      </c>
      <c r="C4" s="13"/>
      <c r="D4" s="13"/>
      <c r="E4" s="13"/>
      <c r="F4" s="13"/>
      <c r="G4" s="13"/>
      <c r="H4" s="14"/>
      <c r="I4" s="14"/>
    </row>
    <row r="5" spans="1:14">
      <c r="A5" s="1"/>
      <c r="B5" s="15" t="s">
        <v>2</v>
      </c>
      <c r="C5" s="16"/>
      <c r="D5" s="16"/>
      <c r="E5" s="16"/>
      <c r="F5" s="16"/>
      <c r="G5" s="16"/>
      <c r="H5" s="17"/>
      <c r="I5" s="17"/>
    </row>
    <row r="6" spans="1:14">
      <c r="A6" s="1"/>
      <c r="B6" s="18"/>
    </row>
    <row r="7" spans="1:14">
      <c r="A7" s="1"/>
      <c r="B7" s="18"/>
    </row>
    <row r="8" spans="1:14" s="22" customFormat="1">
      <c r="A8" s="1"/>
      <c r="B8" s="19" t="s">
        <v>845</v>
      </c>
      <c r="C8" s="20"/>
      <c r="D8" s="20"/>
      <c r="E8" s="20"/>
      <c r="F8" s="20"/>
      <c r="G8" s="20"/>
      <c r="H8" s="21"/>
      <c r="I8" s="21"/>
      <c r="J8" s="6"/>
      <c r="K8" s="6"/>
      <c r="L8" s="6"/>
      <c r="M8" s="7"/>
      <c r="N8" s="7"/>
    </row>
    <row r="9" spans="1:14" s="22" customFormat="1">
      <c r="A9" s="1"/>
      <c r="B9" s="19"/>
      <c r="C9" s="20"/>
      <c r="D9" s="20"/>
      <c r="E9" s="20"/>
      <c r="F9" s="20"/>
      <c r="G9" s="20"/>
      <c r="H9" s="21"/>
      <c r="I9" s="21"/>
      <c r="J9" s="6"/>
      <c r="K9" s="6"/>
      <c r="L9" s="6"/>
      <c r="M9" s="7"/>
      <c r="N9" s="7"/>
    </row>
    <row r="10" spans="1:14" s="22" customFormat="1">
      <c r="A10" s="1"/>
      <c r="B10" s="23"/>
      <c r="C10" s="20"/>
      <c r="D10" s="20"/>
      <c r="E10" s="20"/>
      <c r="F10" s="20"/>
      <c r="G10" s="20"/>
      <c r="H10" s="21"/>
      <c r="I10" s="253" t="s">
        <v>4</v>
      </c>
      <c r="J10" s="254"/>
      <c r="K10" s="205" t="s">
        <v>846</v>
      </c>
      <c r="L10" s="6"/>
      <c r="M10" s="7"/>
      <c r="N10" s="7"/>
    </row>
    <row r="11" spans="1:14" s="22" customFormat="1">
      <c r="A11" s="1"/>
      <c r="B11" s="18"/>
      <c r="C11" s="20"/>
      <c r="D11" s="20"/>
      <c r="E11" s="20"/>
      <c r="F11" s="20"/>
      <c r="G11" s="20"/>
      <c r="H11" s="21"/>
      <c r="I11" s="251" t="s">
        <v>6</v>
      </c>
      <c r="J11" s="252"/>
      <c r="K11" s="206"/>
      <c r="L11" s="6"/>
      <c r="M11" s="7"/>
      <c r="N11" s="7"/>
    </row>
    <row r="12" spans="1:14" s="22" customFormat="1">
      <c r="A12" s="1"/>
      <c r="B12" s="25"/>
      <c r="C12" s="20"/>
      <c r="D12" s="20"/>
      <c r="E12" s="20"/>
      <c r="F12" s="20"/>
      <c r="G12" s="20"/>
      <c r="H12" s="21"/>
      <c r="I12" s="251" t="s">
        <v>7</v>
      </c>
      <c r="J12" s="252"/>
      <c r="K12" s="207"/>
      <c r="L12" s="6"/>
      <c r="M12" s="7"/>
      <c r="N12" s="7"/>
    </row>
    <row r="13" spans="1:14" s="22" customFormat="1">
      <c r="A13" s="1"/>
      <c r="B13" s="25"/>
      <c r="C13" s="20"/>
      <c r="D13" s="20"/>
      <c r="E13" s="20"/>
      <c r="F13" s="20"/>
      <c r="G13" s="20"/>
      <c r="H13" s="21"/>
      <c r="I13" s="251" t="s">
        <v>9</v>
      </c>
      <c r="J13" s="252"/>
      <c r="K13" s="208"/>
      <c r="L13" s="6"/>
      <c r="M13" s="7"/>
      <c r="N13" s="7"/>
    </row>
    <row r="14" spans="1:14" s="22" customFormat="1">
      <c r="A14" s="1"/>
      <c r="B14" s="18"/>
      <c r="C14" s="20"/>
      <c r="D14" s="20"/>
      <c r="E14" s="20"/>
      <c r="F14" s="20"/>
      <c r="G14" s="20"/>
      <c r="H14" s="21"/>
      <c r="I14" s="251" t="s">
        <v>10</v>
      </c>
      <c r="J14" s="252"/>
      <c r="K14" s="209"/>
      <c r="L14" s="6"/>
      <c r="M14" s="7"/>
      <c r="N14" s="7"/>
    </row>
    <row r="15" spans="1:14" s="22" customFormat="1">
      <c r="A15" s="1"/>
      <c r="B15" s="18"/>
      <c r="C15" s="20"/>
      <c r="D15" s="20"/>
      <c r="E15" s="20"/>
      <c r="F15" s="20"/>
      <c r="G15" s="20"/>
      <c r="H15" s="21"/>
      <c r="I15" s="251" t="s">
        <v>15</v>
      </c>
      <c r="J15" s="252"/>
      <c r="K15" s="210" t="s">
        <v>847</v>
      </c>
      <c r="L15" s="6"/>
      <c r="M15" s="7"/>
      <c r="N15" s="7"/>
    </row>
    <row r="16" spans="1:14" s="22" customFormat="1">
      <c r="A16" s="1"/>
      <c r="B16" s="18"/>
      <c r="C16" s="3"/>
      <c r="D16" s="3"/>
      <c r="E16" s="4"/>
      <c r="F16" s="3"/>
      <c r="G16" s="30"/>
      <c r="H16" s="5"/>
      <c r="I16" s="5"/>
      <c r="J16" s="6"/>
      <c r="K16" s="6"/>
      <c r="L16" s="6"/>
      <c r="M16" s="7"/>
      <c r="N16" s="7"/>
    </row>
    <row r="17" spans="1:22">
      <c r="A17" s="1"/>
      <c r="B17" s="18"/>
    </row>
    <row r="18" spans="1:22" s="22" customFormat="1">
      <c r="A18" s="1"/>
      <c r="B18" s="19" t="s">
        <v>848</v>
      </c>
      <c r="C18" s="20"/>
      <c r="D18" s="20"/>
      <c r="E18" s="20"/>
      <c r="F18" s="20"/>
      <c r="G18" s="20"/>
      <c r="H18" s="21"/>
      <c r="I18" s="21"/>
      <c r="J18" s="6"/>
      <c r="K18" s="6"/>
      <c r="L18" s="6"/>
      <c r="M18" s="7"/>
      <c r="N18" s="7"/>
    </row>
    <row r="19" spans="1:22" s="22" customFormat="1">
      <c r="A19" s="1"/>
      <c r="B19" s="19"/>
      <c r="C19" s="20"/>
      <c r="D19" s="20"/>
      <c r="E19" s="20"/>
      <c r="F19" s="20"/>
      <c r="G19" s="20"/>
      <c r="H19" s="21"/>
      <c r="I19" s="21"/>
      <c r="J19" s="6"/>
      <c r="K19" s="6"/>
      <c r="L19" s="6"/>
      <c r="M19" s="7"/>
      <c r="N19" s="7"/>
    </row>
    <row r="20" spans="1:22" s="22" customFormat="1">
      <c r="A20" s="1"/>
      <c r="B20" s="23"/>
      <c r="C20" s="20"/>
      <c r="D20" s="20"/>
      <c r="E20" s="20"/>
      <c r="F20" s="20"/>
      <c r="G20" s="20"/>
      <c r="H20" s="21"/>
      <c r="I20" s="253" t="s">
        <v>4</v>
      </c>
      <c r="J20" s="254"/>
      <c r="K20" s="205" t="s">
        <v>846</v>
      </c>
      <c r="L20" s="6"/>
      <c r="M20" s="7"/>
      <c r="N20" s="7"/>
    </row>
    <row r="21" spans="1:22" s="22" customFormat="1">
      <c r="A21" s="1"/>
      <c r="B21" s="18"/>
      <c r="C21" s="20"/>
      <c r="D21" s="20"/>
      <c r="E21" s="20"/>
      <c r="F21" s="20"/>
      <c r="G21" s="20"/>
      <c r="H21" s="21"/>
      <c r="I21" s="251" t="s">
        <v>6</v>
      </c>
      <c r="J21" s="252"/>
      <c r="K21" s="206"/>
      <c r="L21" s="6"/>
      <c r="M21" s="7"/>
      <c r="N21" s="7"/>
    </row>
    <row r="22" spans="1:22" s="22" customFormat="1">
      <c r="A22" s="1"/>
      <c r="B22" s="25"/>
      <c r="C22" s="20"/>
      <c r="D22" s="20"/>
      <c r="E22" s="20"/>
      <c r="F22" s="20"/>
      <c r="G22" s="20"/>
      <c r="H22" s="21"/>
      <c r="I22" s="251" t="s">
        <v>7</v>
      </c>
      <c r="J22" s="252"/>
      <c r="K22" s="207"/>
      <c r="L22" s="6"/>
      <c r="M22" s="7"/>
      <c r="N22" s="7"/>
    </row>
    <row r="23" spans="1:22" s="22" customFormat="1">
      <c r="A23" s="1"/>
      <c r="B23" s="25"/>
      <c r="C23" s="20"/>
      <c r="D23" s="20"/>
      <c r="E23" s="20"/>
      <c r="F23" s="20"/>
      <c r="G23" s="20"/>
      <c r="H23" s="21"/>
      <c r="I23" s="251" t="s">
        <v>9</v>
      </c>
      <c r="J23" s="252"/>
      <c r="K23" s="208"/>
      <c r="L23" s="6"/>
      <c r="M23" s="7"/>
      <c r="N23" s="7"/>
    </row>
    <row r="24" spans="1:22" s="22" customFormat="1">
      <c r="A24" s="1"/>
      <c r="B24" s="18"/>
      <c r="C24" s="20"/>
      <c r="D24" s="20"/>
      <c r="E24" s="20"/>
      <c r="F24" s="20"/>
      <c r="G24" s="20"/>
      <c r="H24" s="21"/>
      <c r="I24" s="251" t="s">
        <v>10</v>
      </c>
      <c r="J24" s="252"/>
      <c r="K24" s="209"/>
      <c r="L24" s="6"/>
      <c r="M24" s="7"/>
      <c r="N24" s="7"/>
    </row>
    <row r="25" spans="1:22" s="22" customFormat="1">
      <c r="A25" s="1"/>
      <c r="B25" s="18"/>
      <c r="C25" s="20"/>
      <c r="D25" s="20"/>
      <c r="E25" s="20"/>
      <c r="F25" s="20"/>
      <c r="G25" s="20"/>
      <c r="H25" s="21"/>
      <c r="I25" s="251" t="s">
        <v>15</v>
      </c>
      <c r="J25" s="252"/>
      <c r="K25" s="210" t="s">
        <v>847</v>
      </c>
      <c r="L25" s="6"/>
      <c r="M25" s="7"/>
      <c r="N25" s="7"/>
    </row>
    <row r="26" spans="1:22" s="22" customFormat="1">
      <c r="A26" s="1"/>
      <c r="B26" s="18"/>
      <c r="C26" s="3"/>
      <c r="D26" s="3"/>
      <c r="E26" s="4"/>
      <c r="F26" s="3"/>
      <c r="G26" s="30"/>
      <c r="H26" s="5"/>
      <c r="I26" s="5"/>
      <c r="J26" s="6"/>
      <c r="K26" s="6"/>
      <c r="L26" s="6"/>
      <c r="M26" s="7"/>
      <c r="N26" s="7"/>
    </row>
    <row r="27" spans="1:22" s="22" customFormat="1">
      <c r="A27" s="1"/>
      <c r="B27" s="19" t="s">
        <v>16</v>
      </c>
      <c r="C27" s="31"/>
      <c r="D27" s="31"/>
      <c r="E27" s="31"/>
      <c r="F27" s="31"/>
      <c r="G27" s="31"/>
      <c r="H27" s="21"/>
      <c r="I27" s="21"/>
      <c r="J27" s="6"/>
      <c r="K27" s="6"/>
      <c r="L27" s="6"/>
      <c r="M27" s="7"/>
      <c r="N27" s="7"/>
    </row>
    <row r="28" spans="1:22" s="22" customFormat="1">
      <c r="A28" s="1"/>
      <c r="B28" s="19"/>
      <c r="C28" s="31"/>
      <c r="D28" s="31"/>
      <c r="E28" s="31"/>
      <c r="F28" s="31"/>
      <c r="G28" s="31"/>
      <c r="H28" s="21"/>
      <c r="I28" s="21"/>
      <c r="J28" s="6"/>
      <c r="K28" s="6"/>
      <c r="L28" s="6"/>
      <c r="M28" s="7"/>
      <c r="N28" s="7"/>
    </row>
    <row r="29" spans="1:22" s="22" customFormat="1" ht="35.1" customHeight="1">
      <c r="A29" s="1"/>
      <c r="B29" s="19"/>
      <c r="C29" s="259" t="s">
        <v>17</v>
      </c>
      <c r="D29" s="260"/>
      <c r="E29" s="260"/>
      <c r="F29" s="260"/>
      <c r="G29" s="260"/>
      <c r="H29" s="260"/>
      <c r="I29" s="260" t="s">
        <v>18</v>
      </c>
      <c r="J29" s="260"/>
      <c r="K29" s="259" t="s">
        <v>19</v>
      </c>
      <c r="L29" s="260"/>
      <c r="M29" s="260"/>
      <c r="N29" s="260"/>
      <c r="O29" s="260"/>
      <c r="P29" s="260"/>
      <c r="Q29" s="260"/>
    </row>
    <row r="30" spans="1:22" s="22" customFormat="1">
      <c r="A30" s="1"/>
      <c r="B30" s="2"/>
      <c r="C30" s="257" t="str">
        <f>HYPERLINK("#"&amp;$B$3&amp;"!b59","・病床の状況")</f>
        <v>・病床の状況</v>
      </c>
      <c r="D30" s="258"/>
      <c r="E30" s="258"/>
      <c r="F30" s="258"/>
      <c r="G30" s="258"/>
      <c r="H30" s="258"/>
      <c r="I30" s="257" t="str">
        <f>HYPERLINK("#"&amp;$B$3&amp;"!b191","・入院患者の状況（年間）")</f>
        <v>・入院患者の状況（年間）</v>
      </c>
      <c r="J30" s="258"/>
      <c r="K30" s="257" t="str">
        <f>HYPERLINK("#"&amp;$B$3&amp;"!b269","・手術の状況")</f>
        <v>・手術の状況</v>
      </c>
      <c r="L30" s="258"/>
      <c r="M30" s="258"/>
      <c r="N30" s="258"/>
      <c r="O30" s="258"/>
      <c r="Q30" s="32"/>
      <c r="R30" s="32"/>
      <c r="S30" s="32"/>
      <c r="T30" s="32"/>
      <c r="U30" s="32"/>
      <c r="V30" s="8"/>
    </row>
    <row r="31" spans="1:22" s="22" customFormat="1">
      <c r="A31" s="1"/>
      <c r="B31" s="2"/>
      <c r="C31" s="257" t="str">
        <f>HYPERLINK("#"&amp;$B$3&amp;"!b70","・診療科")</f>
        <v>・診療科</v>
      </c>
      <c r="D31" s="258"/>
      <c r="E31" s="258"/>
      <c r="F31" s="258"/>
      <c r="G31" s="258"/>
      <c r="H31" s="258"/>
      <c r="I31" s="257" t="str">
        <f>HYPERLINK("#"&amp;$B$3&amp;"!b211","・入院患者の状況（月間／入院前の場所・退院先の場所の状況）")</f>
        <v>・入院患者の状況（月間／入院前の場所・退院先の場所の状況）</v>
      </c>
      <c r="J31" s="258"/>
      <c r="K31" s="257" t="str">
        <f>HYPERLINK("#"&amp;$B$3&amp;"!b296","・がん、脳卒中、心筋梗塞、分娩、精神医療への対応状況")</f>
        <v>・がん、脳卒中、心筋梗塞、分娩、精神医療への対応状況</v>
      </c>
      <c r="L31" s="258"/>
      <c r="M31" s="258"/>
      <c r="N31" s="258"/>
      <c r="O31" s="258"/>
      <c r="Q31" s="32"/>
      <c r="R31" s="32"/>
      <c r="S31" s="32"/>
      <c r="T31" s="32"/>
      <c r="U31" s="32"/>
      <c r="V31" s="8"/>
    </row>
    <row r="32" spans="1:22" s="22" customFormat="1">
      <c r="A32" s="1"/>
      <c r="B32" s="2"/>
      <c r="C32" s="257" t="str">
        <f>HYPERLINK("#"&amp;$B$3&amp;"!b80","・入院基本料及び届出病床数")</f>
        <v>・入院基本料及び届出病床数</v>
      </c>
      <c r="D32" s="258"/>
      <c r="E32" s="258"/>
      <c r="F32" s="258"/>
      <c r="G32" s="258"/>
      <c r="H32" s="258"/>
      <c r="I32" s="257" t="str">
        <f>HYPERLINK("#"&amp;$B$3&amp;"!b225","・退院後に在宅医療を必要とする患者の状況")</f>
        <v>・退院後に在宅医療を必要とする患者の状況</v>
      </c>
      <c r="J32" s="258"/>
      <c r="K32" s="257" t="str">
        <f>HYPERLINK("#"&amp;$B$3&amp;"!b332","・重症患者への対応状況")</f>
        <v>・重症患者への対応状況</v>
      </c>
      <c r="L32" s="258"/>
      <c r="M32" s="258"/>
      <c r="N32" s="258"/>
      <c r="O32" s="258"/>
      <c r="Q32" s="32"/>
      <c r="R32" s="32"/>
      <c r="S32" s="32"/>
      <c r="T32" s="32"/>
      <c r="U32" s="32"/>
      <c r="V32" s="8"/>
    </row>
    <row r="33" spans="1:22" s="22" customFormat="1">
      <c r="A33" s="1"/>
      <c r="B33" s="2"/>
      <c r="C33" s="257" t="str">
        <f>HYPERLINK("#"&amp;$B$3&amp;"!b96","・在宅療養診療所の届出状況")</f>
        <v>・在宅療養診療所の届出状況</v>
      </c>
      <c r="D33" s="258"/>
      <c r="E33" s="258"/>
      <c r="F33" s="258"/>
      <c r="G33" s="258"/>
      <c r="H33" s="258"/>
      <c r="I33" s="257" t="str">
        <f>HYPERLINK("#"&amp;$B$3&amp;"!b235","・在宅医療を行った患者数")</f>
        <v>・在宅医療を行った患者数</v>
      </c>
      <c r="J33" s="258"/>
      <c r="K33" s="257" t="str">
        <f>HYPERLINK("#"&amp;$B$3&amp;"!b352","・救急医療の実施状況")</f>
        <v>・救急医療の実施状況</v>
      </c>
      <c r="L33" s="258"/>
      <c r="M33" s="258"/>
      <c r="N33" s="258"/>
      <c r="O33" s="258"/>
      <c r="Q33" s="32"/>
      <c r="R33" s="32"/>
      <c r="S33" s="32"/>
      <c r="T33" s="32"/>
      <c r="U33" s="32"/>
      <c r="V33" s="8"/>
    </row>
    <row r="34" spans="1:22" s="22" customFormat="1">
      <c r="A34" s="1"/>
      <c r="B34" s="2"/>
      <c r="C34" s="257" t="str">
        <f>HYPERLINK("#"&amp;$B$3&amp;"!b11４","・職員数の状況")</f>
        <v>・職員数の状況</v>
      </c>
      <c r="D34" s="258"/>
      <c r="E34" s="258"/>
      <c r="F34" s="258"/>
      <c r="G34" s="258"/>
      <c r="H34" s="258"/>
      <c r="I34" s="257" t="str">
        <f>HYPERLINK("#"&amp;$B$3&amp;"!b247","・看取りを行った患者数")</f>
        <v>・看取りを行った患者数</v>
      </c>
      <c r="J34" s="258"/>
      <c r="K34" s="257" t="str">
        <f>HYPERLINK("#"&amp;$B$3&amp;"!b377","・急性期後の支援、在宅復帰の支援の状況")</f>
        <v>・急性期後の支援、在宅復帰の支援の状況</v>
      </c>
      <c r="L34" s="258"/>
      <c r="M34" s="258"/>
      <c r="N34" s="258"/>
      <c r="O34" s="258"/>
      <c r="Q34" s="32"/>
      <c r="R34" s="32"/>
      <c r="S34" s="32"/>
      <c r="T34" s="32"/>
      <c r="U34" s="32"/>
      <c r="V34" s="8"/>
    </row>
    <row r="35" spans="1:22" s="22" customFormat="1">
      <c r="A35" s="1"/>
      <c r="B35" s="2"/>
      <c r="C35" s="257" t="str">
        <f>HYPERLINK("#"&amp;$B$3&amp;"!b1４１","・退院調整部門の設置状況")</f>
        <v>・退院調整部門の設置状況</v>
      </c>
      <c r="D35" s="258"/>
      <c r="E35" s="258"/>
      <c r="F35" s="258"/>
      <c r="G35" s="258"/>
      <c r="H35" s="258"/>
      <c r="I35" s="33"/>
      <c r="K35" s="257" t="str">
        <f>HYPERLINK("#"&amp;$B$3&amp;"!b393","・全身管理の状況")</f>
        <v>・全身管理の状況</v>
      </c>
      <c r="L35" s="258"/>
      <c r="M35" s="258"/>
      <c r="N35" s="258"/>
      <c r="O35" s="258"/>
      <c r="Q35" s="32"/>
      <c r="R35" s="32"/>
      <c r="S35" s="32"/>
      <c r="T35" s="32"/>
      <c r="U35" s="32"/>
      <c r="V35" s="8"/>
    </row>
    <row r="36" spans="1:22" s="22" customFormat="1">
      <c r="A36" s="1"/>
      <c r="B36" s="2"/>
      <c r="C36" s="257" t="str">
        <f>HYPERLINK("#"&amp;$B$3&amp;"!b1５７","・医療機器の台数")</f>
        <v>・医療機器の台数</v>
      </c>
      <c r="D36" s="258"/>
      <c r="E36" s="258"/>
      <c r="F36" s="258"/>
      <c r="G36" s="258"/>
      <c r="H36" s="258"/>
      <c r="I36" s="33"/>
      <c r="K36" s="257" t="str">
        <f>HYPERLINK("#"&amp;$B$3&amp;"!b408","・リハビリテーションの実施状況")</f>
        <v>・リハビリテーションの実施状況</v>
      </c>
      <c r="L36" s="258"/>
      <c r="M36" s="258"/>
      <c r="N36" s="258"/>
      <c r="O36" s="258"/>
      <c r="Q36" s="34"/>
      <c r="R36" s="34"/>
      <c r="S36" s="34"/>
      <c r="T36" s="34"/>
      <c r="U36" s="34"/>
      <c r="V36" s="8"/>
    </row>
    <row r="37" spans="1:22" s="22" customFormat="1">
      <c r="A37" s="1"/>
      <c r="B37" s="2"/>
      <c r="C37" s="257" t="str">
        <f>HYPERLINK("#"&amp;$B$3&amp;"!b177","・有料診療所の病床の役割")</f>
        <v>・有料診療所の病床の役割</v>
      </c>
      <c r="D37" s="258"/>
      <c r="E37" s="258"/>
      <c r="F37" s="258"/>
      <c r="G37" s="258"/>
      <c r="H37" s="258"/>
      <c r="I37" s="33"/>
      <c r="K37" s="257" t="str">
        <f>HYPERLINK("#"&amp;$B$3&amp;"!b441","・長期療養患者の受入状況")</f>
        <v>・長期療養患者の受入状況</v>
      </c>
      <c r="L37" s="258"/>
      <c r="M37" s="258"/>
      <c r="N37" s="258"/>
      <c r="O37" s="258"/>
      <c r="Q37" s="34"/>
      <c r="R37" s="34"/>
      <c r="S37" s="34"/>
      <c r="T37" s="34"/>
      <c r="U37" s="34"/>
      <c r="V37" s="8"/>
    </row>
    <row r="38" spans="1:22" s="22" customFormat="1">
      <c r="A38" s="1"/>
      <c r="B38" s="2"/>
      <c r="C38" s="257"/>
      <c r="D38" s="258"/>
      <c r="E38" s="258"/>
      <c r="F38" s="258"/>
      <c r="G38" s="258"/>
      <c r="H38" s="258"/>
      <c r="I38" s="5"/>
      <c r="K38" s="257" t="str">
        <f>HYPERLINK("#"&amp;$B$3&amp;"!b453","・重度の障害児等の受入状況")</f>
        <v>・重度の障害児等の受入状況</v>
      </c>
      <c r="L38" s="258"/>
      <c r="M38" s="258"/>
      <c r="N38" s="258"/>
      <c r="O38" s="258"/>
      <c r="P38" s="7"/>
      <c r="Q38" s="7"/>
      <c r="R38" s="7"/>
      <c r="S38" s="7"/>
      <c r="T38" s="7"/>
      <c r="U38" s="7"/>
      <c r="V38" s="8"/>
    </row>
    <row r="39" spans="1:22" s="22" customFormat="1">
      <c r="A39" s="1"/>
      <c r="B39" s="2"/>
      <c r="C39" s="33"/>
      <c r="D39" s="33"/>
      <c r="E39" s="33"/>
      <c r="F39" s="33"/>
      <c r="G39" s="33"/>
      <c r="H39" s="33"/>
      <c r="I39" s="5"/>
      <c r="J39" s="34"/>
      <c r="K39" s="6"/>
      <c r="L39" s="6"/>
      <c r="M39" s="7"/>
      <c r="N39" s="7"/>
    </row>
    <row r="40" spans="1:22" s="22" customFormat="1">
      <c r="A40" s="1"/>
      <c r="B40" s="2"/>
      <c r="C40" s="35" t="s">
        <v>849</v>
      </c>
      <c r="D40" s="33"/>
      <c r="E40" s="33"/>
      <c r="F40" s="33"/>
      <c r="G40" s="33"/>
      <c r="H40" s="33"/>
      <c r="I40" s="5"/>
      <c r="J40" s="34"/>
      <c r="K40" s="6"/>
      <c r="L40" s="6"/>
      <c r="M40" s="7"/>
      <c r="N40" s="7"/>
    </row>
    <row r="41" spans="1:22" s="22" customFormat="1" ht="34.5" customHeight="1">
      <c r="A41" s="1"/>
      <c r="B41" s="2"/>
      <c r="C41" s="36"/>
      <c r="D41" s="269" t="s">
        <v>21</v>
      </c>
      <c r="E41" s="269"/>
      <c r="F41" s="269"/>
      <c r="G41" s="269"/>
      <c r="H41" s="269"/>
      <c r="I41" s="269"/>
      <c r="J41" s="269"/>
      <c r="K41" s="269"/>
      <c r="L41" s="37"/>
      <c r="M41" s="37"/>
      <c r="N41" s="37"/>
    </row>
    <row r="42" spans="1:22" s="22" customFormat="1" ht="34.5" customHeight="1">
      <c r="A42" s="1"/>
      <c r="B42" s="2"/>
      <c r="C42" s="39"/>
      <c r="D42" s="270" t="s">
        <v>850</v>
      </c>
      <c r="E42" s="270"/>
      <c r="F42" s="270"/>
      <c r="G42" s="270"/>
      <c r="H42" s="270"/>
      <c r="I42" s="270"/>
      <c r="J42" s="270"/>
      <c r="K42" s="270"/>
      <c r="L42" s="37"/>
      <c r="M42" s="37"/>
      <c r="N42" s="37"/>
    </row>
    <row r="43" spans="1:22" s="22" customFormat="1">
      <c r="A43" s="1"/>
      <c r="B43" s="2"/>
      <c r="C43" s="38"/>
      <c r="D43" s="38"/>
      <c r="E43" s="38"/>
      <c r="F43" s="38"/>
      <c r="G43" s="38"/>
      <c r="H43" s="38"/>
      <c r="I43" s="38"/>
      <c r="J43" s="38"/>
      <c r="K43" s="38"/>
      <c r="L43" s="38"/>
      <c r="M43" s="38"/>
      <c r="N43" s="38"/>
    </row>
    <row r="44" spans="1:22" s="22" customFormat="1" ht="19.5">
      <c r="A44" s="1"/>
      <c r="B44" s="40" t="s">
        <v>23</v>
      </c>
      <c r="C44" s="41"/>
      <c r="D44" s="42"/>
      <c r="E44" s="42"/>
      <c r="F44" s="42"/>
      <c r="G44" s="42"/>
      <c r="H44" s="43"/>
      <c r="I44" s="43"/>
      <c r="J44" s="44"/>
      <c r="K44" s="44"/>
      <c r="L44" s="44"/>
      <c r="M44" s="45"/>
      <c r="N44" s="45"/>
    </row>
    <row r="45" spans="1:22" s="22" customFormat="1">
      <c r="A45" s="1"/>
      <c r="B45" s="2"/>
      <c r="C45" s="47"/>
      <c r="D45" s="4"/>
      <c r="E45" s="4"/>
      <c r="F45" s="4"/>
      <c r="G45" s="4"/>
      <c r="H45" s="48"/>
      <c r="I45" s="48"/>
      <c r="J45" s="49"/>
      <c r="K45" s="49"/>
      <c r="L45" s="49"/>
      <c r="M45" s="46"/>
      <c r="N45" s="46"/>
    </row>
    <row r="46" spans="1:22">
      <c r="A46" s="1"/>
      <c r="B46" s="19" t="s">
        <v>24</v>
      </c>
      <c r="C46" s="19"/>
      <c r="D46" s="19"/>
      <c r="E46" s="19"/>
      <c r="F46" s="19"/>
      <c r="G46" s="19"/>
      <c r="H46" s="14"/>
      <c r="I46" s="14"/>
      <c r="K46" s="50"/>
      <c r="L46" s="50"/>
      <c r="M46" s="50"/>
      <c r="N46" s="50"/>
      <c r="O46" s="22"/>
      <c r="P46" s="22"/>
      <c r="Q46" s="22"/>
    </row>
    <row r="47" spans="1:22">
      <c r="A47" s="1"/>
      <c r="B47" s="19"/>
      <c r="C47" s="19"/>
      <c r="D47" s="19"/>
      <c r="E47" s="19"/>
      <c r="F47" s="19"/>
      <c r="G47" s="19"/>
      <c r="H47" s="14"/>
      <c r="I47" s="14"/>
      <c r="K47" s="50"/>
      <c r="L47" s="50"/>
      <c r="M47" s="50"/>
      <c r="N47" s="50"/>
      <c r="O47" s="22"/>
      <c r="P47" s="22"/>
      <c r="Q47" s="22"/>
    </row>
    <row r="48" spans="1:22">
      <c r="A48" s="1"/>
      <c r="B48" s="19"/>
      <c r="C48" s="4"/>
      <c r="D48" s="4"/>
      <c r="F48" s="4"/>
      <c r="G48" s="4"/>
      <c r="H48" s="48"/>
      <c r="J48" s="51" t="s">
        <v>25</v>
      </c>
      <c r="K48" s="50"/>
      <c r="L48" s="50"/>
      <c r="M48" s="50"/>
      <c r="N48" s="50"/>
      <c r="O48" s="22"/>
      <c r="P48" s="22"/>
      <c r="Q48" s="22"/>
    </row>
    <row r="49" spans="1:17">
      <c r="A49" s="1"/>
      <c r="B49" s="2"/>
      <c r="C49" s="4"/>
      <c r="D49" s="4"/>
      <c r="F49" s="4"/>
      <c r="G49" s="4"/>
      <c r="H49" s="48"/>
      <c r="I49" s="52" t="s">
        <v>851</v>
      </c>
      <c r="J49" s="53"/>
      <c r="K49" s="50"/>
      <c r="L49" s="50"/>
      <c r="M49" s="50"/>
      <c r="N49" s="50"/>
      <c r="O49" s="22"/>
      <c r="P49" s="22"/>
      <c r="Q49" s="22"/>
    </row>
    <row r="50" spans="1:17" s="57" customFormat="1" ht="27" customHeight="1">
      <c r="A50" s="1"/>
      <c r="B50" s="2"/>
      <c r="C50" s="271" t="s">
        <v>29</v>
      </c>
      <c r="D50" s="272"/>
      <c r="E50" s="267" t="s">
        <v>30</v>
      </c>
      <c r="F50" s="267"/>
      <c r="G50" s="281"/>
      <c r="H50" s="281"/>
      <c r="I50" s="283" t="s">
        <v>31</v>
      </c>
      <c r="J50" s="55">
        <v>5</v>
      </c>
      <c r="K50" s="50"/>
      <c r="L50" s="50"/>
      <c r="M50" s="50"/>
      <c r="N50" s="50"/>
      <c r="O50" s="22"/>
      <c r="P50" s="22"/>
      <c r="Q50" s="22"/>
    </row>
    <row r="51" spans="1:17" s="57" customFormat="1" ht="27" customHeight="1">
      <c r="A51" s="1"/>
      <c r="B51" s="58"/>
      <c r="C51" s="261"/>
      <c r="D51" s="262"/>
      <c r="E51" s="377"/>
      <c r="F51" s="378"/>
      <c r="G51" s="263" t="s">
        <v>852</v>
      </c>
      <c r="H51" s="264"/>
      <c r="I51" s="318"/>
      <c r="J51" s="55">
        <v>0</v>
      </c>
      <c r="K51" s="50"/>
      <c r="L51" s="50"/>
      <c r="M51" s="50"/>
      <c r="N51" s="50"/>
      <c r="O51" s="22"/>
      <c r="P51" s="22"/>
      <c r="Q51" s="22"/>
    </row>
    <row r="52" spans="1:17" s="57" customFormat="1" ht="27" customHeight="1">
      <c r="A52" s="1"/>
      <c r="B52" s="58"/>
      <c r="C52" s="265"/>
      <c r="D52" s="266"/>
      <c r="E52" s="281" t="s">
        <v>33</v>
      </c>
      <c r="F52" s="282"/>
      <c r="G52" s="282"/>
      <c r="H52" s="282"/>
      <c r="I52" s="318"/>
      <c r="J52" s="55">
        <v>0</v>
      </c>
      <c r="K52" s="50"/>
      <c r="L52" s="50"/>
      <c r="M52" s="50"/>
      <c r="N52" s="50"/>
      <c r="O52" s="22"/>
      <c r="P52" s="22"/>
      <c r="Q52" s="22"/>
    </row>
    <row r="53" spans="1:17" s="57" customFormat="1" ht="27" customHeight="1">
      <c r="A53" s="1"/>
      <c r="B53" s="58"/>
      <c r="C53" s="271" t="s">
        <v>34</v>
      </c>
      <c r="D53" s="272"/>
      <c r="E53" s="267" t="s">
        <v>30</v>
      </c>
      <c r="F53" s="268"/>
      <c r="G53" s="268"/>
      <c r="H53" s="268"/>
      <c r="I53" s="318"/>
      <c r="J53" s="55">
        <v>0</v>
      </c>
      <c r="K53" s="50"/>
      <c r="L53" s="50"/>
      <c r="M53" s="50"/>
      <c r="N53" s="50"/>
      <c r="O53" s="22"/>
      <c r="P53" s="22"/>
      <c r="Q53" s="22"/>
    </row>
    <row r="54" spans="1:17" s="57" customFormat="1" ht="27" customHeight="1">
      <c r="A54" s="1"/>
      <c r="B54" s="58"/>
      <c r="C54" s="261"/>
      <c r="D54" s="262"/>
      <c r="E54" s="261"/>
      <c r="F54" s="262"/>
      <c r="G54" s="263" t="s">
        <v>35</v>
      </c>
      <c r="H54" s="264"/>
      <c r="I54" s="318"/>
      <c r="J54" s="55">
        <v>0</v>
      </c>
      <c r="K54" s="50"/>
      <c r="L54" s="50"/>
      <c r="M54" s="50"/>
      <c r="N54" s="50"/>
      <c r="O54" s="22"/>
      <c r="P54" s="22"/>
      <c r="Q54" s="22"/>
    </row>
    <row r="55" spans="1:17" s="57" customFormat="1" ht="27" customHeight="1">
      <c r="A55" s="1"/>
      <c r="B55" s="58"/>
      <c r="C55" s="261"/>
      <c r="D55" s="262"/>
      <c r="E55" s="265"/>
      <c r="F55" s="266"/>
      <c r="G55" s="263" t="s">
        <v>36</v>
      </c>
      <c r="H55" s="264"/>
      <c r="I55" s="318"/>
      <c r="J55" s="55">
        <v>0</v>
      </c>
      <c r="K55" s="50"/>
      <c r="L55" s="50"/>
      <c r="M55" s="50"/>
      <c r="N55" s="50"/>
      <c r="O55" s="22"/>
      <c r="P55" s="22"/>
      <c r="Q55" s="22"/>
    </row>
    <row r="56" spans="1:17" s="57" customFormat="1" ht="27" customHeight="1">
      <c r="A56" s="1"/>
      <c r="B56" s="58"/>
      <c r="C56" s="261"/>
      <c r="D56" s="262"/>
      <c r="E56" s="267" t="s">
        <v>33</v>
      </c>
      <c r="F56" s="268"/>
      <c r="G56" s="268"/>
      <c r="H56" s="268"/>
      <c r="I56" s="318"/>
      <c r="J56" s="55">
        <v>0</v>
      </c>
      <c r="K56" s="50"/>
      <c r="L56" s="50"/>
      <c r="M56" s="50"/>
      <c r="N56" s="50"/>
      <c r="O56" s="22"/>
      <c r="P56" s="22"/>
      <c r="Q56" s="22"/>
    </row>
    <row r="57" spans="1:17" s="57" customFormat="1" ht="27" customHeight="1">
      <c r="A57" s="1"/>
      <c r="B57" s="58"/>
      <c r="C57" s="261"/>
      <c r="D57" s="262"/>
      <c r="E57" s="261"/>
      <c r="F57" s="262"/>
      <c r="G57" s="263" t="s">
        <v>35</v>
      </c>
      <c r="H57" s="264"/>
      <c r="I57" s="318"/>
      <c r="J57" s="55">
        <v>0</v>
      </c>
      <c r="K57" s="50"/>
      <c r="L57" s="50"/>
      <c r="M57" s="50"/>
      <c r="N57" s="50"/>
      <c r="O57" s="22"/>
      <c r="P57" s="22"/>
      <c r="Q57" s="22"/>
    </row>
    <row r="58" spans="1:17" s="57" customFormat="1" ht="27" customHeight="1">
      <c r="A58" s="1"/>
      <c r="B58" s="58"/>
      <c r="C58" s="265"/>
      <c r="D58" s="266"/>
      <c r="E58" s="265"/>
      <c r="F58" s="266"/>
      <c r="G58" s="263" t="s">
        <v>853</v>
      </c>
      <c r="H58" s="264"/>
      <c r="I58" s="317"/>
      <c r="J58" s="55">
        <v>0</v>
      </c>
      <c r="K58" s="50"/>
      <c r="L58" s="50"/>
      <c r="M58" s="50"/>
      <c r="N58" s="50"/>
      <c r="O58" s="22"/>
      <c r="P58" s="22"/>
      <c r="Q58" s="22"/>
    </row>
    <row r="59" spans="1:17" s="61" customFormat="1">
      <c r="A59" s="1"/>
      <c r="B59" s="19"/>
      <c r="C59" s="19"/>
      <c r="D59" s="19"/>
      <c r="E59" s="19"/>
      <c r="F59" s="19"/>
      <c r="G59" s="19"/>
      <c r="H59" s="14"/>
      <c r="I59" s="14"/>
      <c r="J59" s="59"/>
      <c r="K59" s="50"/>
      <c r="L59" s="50"/>
      <c r="M59" s="50"/>
      <c r="N59" s="50"/>
      <c r="O59" s="22"/>
      <c r="P59" s="22"/>
      <c r="Q59" s="22"/>
    </row>
    <row r="60" spans="1:17" s="57" customFormat="1">
      <c r="A60" s="1"/>
      <c r="B60" s="58"/>
      <c r="C60" s="47"/>
      <c r="D60" s="47"/>
      <c r="E60" s="47"/>
      <c r="F60" s="47"/>
      <c r="G60" s="47"/>
      <c r="H60" s="62"/>
      <c r="I60" s="62"/>
      <c r="J60" s="59"/>
      <c r="K60" s="50"/>
      <c r="L60" s="50"/>
      <c r="M60" s="50"/>
      <c r="N60" s="50"/>
      <c r="O60" s="22"/>
      <c r="P60" s="22"/>
      <c r="Q60" s="22"/>
    </row>
    <row r="61" spans="1:17" s="22" customFormat="1">
      <c r="A61" s="1"/>
      <c r="B61" s="2"/>
      <c r="C61" s="47"/>
      <c r="D61" s="4"/>
      <c r="E61" s="4"/>
      <c r="F61" s="4"/>
      <c r="G61" s="4"/>
      <c r="H61" s="48"/>
      <c r="I61" s="48"/>
      <c r="J61" s="49"/>
      <c r="K61" s="49"/>
      <c r="L61" s="49"/>
      <c r="M61" s="46"/>
      <c r="N61" s="46"/>
    </row>
    <row r="62" spans="1:17" s="61" customFormat="1">
      <c r="A62" s="1"/>
      <c r="B62" s="19" t="s">
        <v>37</v>
      </c>
      <c r="C62" s="19"/>
      <c r="D62" s="19"/>
      <c r="E62" s="19"/>
      <c r="F62" s="19"/>
      <c r="G62" s="19"/>
      <c r="H62" s="14"/>
      <c r="I62" s="14"/>
      <c r="J62" s="59"/>
      <c r="K62" s="60"/>
      <c r="L62" s="60"/>
      <c r="M62" s="60"/>
      <c r="N62" s="60"/>
      <c r="O62" s="22"/>
      <c r="P62" s="22"/>
      <c r="Q62" s="22"/>
    </row>
    <row r="63" spans="1:17">
      <c r="A63" s="1"/>
      <c r="B63" s="19"/>
      <c r="C63" s="19"/>
      <c r="D63" s="19"/>
      <c r="E63" s="19"/>
      <c r="F63" s="19"/>
      <c r="G63" s="19"/>
      <c r="H63" s="14"/>
      <c r="I63" s="14"/>
      <c r="K63" s="77"/>
      <c r="L63" s="77"/>
      <c r="M63" s="77"/>
      <c r="N63" s="77"/>
      <c r="O63" s="22"/>
      <c r="P63" s="22"/>
      <c r="Q63" s="22"/>
    </row>
    <row r="64" spans="1:17">
      <c r="A64" s="1"/>
      <c r="B64" s="19"/>
      <c r="C64" s="4"/>
      <c r="D64" s="4"/>
      <c r="F64" s="4"/>
      <c r="G64" s="4"/>
      <c r="H64" s="48"/>
      <c r="I64" s="48"/>
      <c r="J64" s="64" t="s">
        <v>25</v>
      </c>
      <c r="K64" s="60"/>
      <c r="L64" s="60"/>
      <c r="M64" s="60"/>
      <c r="N64" s="60"/>
      <c r="O64" s="22"/>
      <c r="P64" s="22"/>
      <c r="Q64" s="22"/>
    </row>
    <row r="65" spans="1:17">
      <c r="A65" s="1"/>
      <c r="B65" s="2"/>
      <c r="C65" s="4"/>
      <c r="D65" s="4"/>
      <c r="F65" s="4"/>
      <c r="G65" s="4"/>
      <c r="H65" s="48"/>
      <c r="I65" s="52" t="s">
        <v>851</v>
      </c>
      <c r="J65" s="65"/>
      <c r="K65" s="50"/>
      <c r="L65" s="50"/>
      <c r="M65" s="50"/>
      <c r="N65" s="50"/>
      <c r="O65" s="22"/>
      <c r="P65" s="22"/>
      <c r="Q65" s="22"/>
    </row>
    <row r="66" spans="1:17" s="57" customFormat="1" ht="17.25" customHeight="1">
      <c r="A66" s="1"/>
      <c r="B66" s="2"/>
      <c r="C66" s="267" t="s">
        <v>39</v>
      </c>
      <c r="D66" s="267"/>
      <c r="E66" s="267"/>
      <c r="F66" s="267"/>
      <c r="G66" s="267"/>
      <c r="H66" s="267"/>
      <c r="I66" s="283" t="s">
        <v>854</v>
      </c>
      <c r="J66" s="211" t="s">
        <v>43</v>
      </c>
      <c r="K66" s="60"/>
      <c r="L66" s="60"/>
      <c r="M66" s="60"/>
      <c r="N66" s="60"/>
      <c r="O66" s="22"/>
      <c r="P66" s="22"/>
      <c r="Q66" s="22"/>
    </row>
    <row r="67" spans="1:17" s="57" customFormat="1" ht="17.25" customHeight="1">
      <c r="A67" s="1"/>
      <c r="B67" s="2"/>
      <c r="C67" s="69"/>
      <c r="D67" s="70"/>
      <c r="E67" s="281" t="s">
        <v>42</v>
      </c>
      <c r="F67" s="281"/>
      <c r="G67" s="281"/>
      <c r="H67" s="281"/>
      <c r="I67" s="284"/>
      <c r="J67" s="211" t="s">
        <v>41</v>
      </c>
      <c r="K67" s="50"/>
      <c r="L67" s="50"/>
      <c r="M67" s="50"/>
      <c r="N67" s="50"/>
      <c r="O67" s="22"/>
      <c r="P67" s="22"/>
      <c r="Q67" s="22"/>
    </row>
    <row r="68" spans="1:17" s="57" customFormat="1">
      <c r="A68" s="1"/>
      <c r="B68" s="2"/>
      <c r="C68" s="69"/>
      <c r="D68" s="70"/>
      <c r="E68" s="281"/>
      <c r="F68" s="281"/>
      <c r="G68" s="281"/>
      <c r="H68" s="281"/>
      <c r="I68" s="284"/>
      <c r="J68" s="211" t="s">
        <v>41</v>
      </c>
      <c r="K68" s="60"/>
      <c r="L68" s="60"/>
      <c r="M68" s="60"/>
      <c r="N68" s="60"/>
      <c r="O68" s="22"/>
      <c r="P68" s="22"/>
      <c r="Q68" s="22"/>
    </row>
    <row r="69" spans="1:17" s="57" customFormat="1">
      <c r="A69" s="1"/>
      <c r="B69" s="2"/>
      <c r="C69" s="72"/>
      <c r="D69" s="73"/>
      <c r="E69" s="281"/>
      <c r="F69" s="281"/>
      <c r="G69" s="281"/>
      <c r="H69" s="281"/>
      <c r="I69" s="285"/>
      <c r="J69" s="211" t="s">
        <v>41</v>
      </c>
      <c r="K69" s="50"/>
      <c r="L69" s="50"/>
      <c r="M69" s="50"/>
      <c r="N69" s="50"/>
      <c r="O69" s="22"/>
      <c r="P69" s="22"/>
      <c r="Q69" s="22"/>
    </row>
    <row r="70" spans="1:17" s="61" customFormat="1">
      <c r="A70" s="1"/>
      <c r="B70" s="19"/>
      <c r="C70" s="19"/>
      <c r="D70" s="19"/>
      <c r="E70" s="19"/>
      <c r="F70" s="19"/>
      <c r="G70" s="19"/>
      <c r="H70" s="14"/>
      <c r="I70" s="14"/>
      <c r="J70" s="59"/>
      <c r="K70" s="60"/>
      <c r="L70" s="60"/>
      <c r="M70" s="60"/>
      <c r="N70" s="60"/>
      <c r="O70" s="22"/>
      <c r="P70" s="22"/>
      <c r="Q70" s="22"/>
    </row>
    <row r="71" spans="1:17" s="57" customFormat="1">
      <c r="A71" s="1"/>
      <c r="B71" s="58"/>
      <c r="C71" s="47"/>
      <c r="D71" s="47"/>
      <c r="E71" s="47"/>
      <c r="F71" s="47"/>
      <c r="G71" s="47"/>
      <c r="H71" s="62"/>
      <c r="I71" s="62"/>
      <c r="J71" s="59"/>
      <c r="K71" s="63"/>
      <c r="L71" s="63"/>
      <c r="M71" s="63"/>
      <c r="N71" s="63"/>
      <c r="O71" s="22"/>
      <c r="P71" s="22"/>
      <c r="Q71" s="22"/>
    </row>
    <row r="72" spans="1:17" s="22" customFormat="1">
      <c r="A72" s="1"/>
      <c r="B72" s="2"/>
      <c r="C72" s="47"/>
      <c r="D72" s="4"/>
      <c r="E72" s="4"/>
      <c r="F72" s="4"/>
      <c r="G72" s="4"/>
      <c r="H72" s="48"/>
      <c r="I72" s="48"/>
      <c r="J72" s="49"/>
      <c r="K72" s="49"/>
      <c r="L72" s="49"/>
      <c r="M72" s="46"/>
      <c r="N72" s="46"/>
    </row>
    <row r="73" spans="1:17" s="61" customFormat="1">
      <c r="A73" s="1"/>
      <c r="B73" s="19" t="s">
        <v>855</v>
      </c>
      <c r="C73" s="75"/>
      <c r="D73" s="75"/>
      <c r="E73" s="75"/>
      <c r="F73" s="75"/>
      <c r="G73" s="75"/>
      <c r="H73" s="14"/>
      <c r="I73" s="14"/>
      <c r="J73" s="76"/>
      <c r="K73" s="77"/>
      <c r="L73" s="77"/>
      <c r="M73" s="77"/>
      <c r="N73" s="77"/>
      <c r="O73" s="22"/>
      <c r="P73" s="22"/>
      <c r="Q73" s="22"/>
    </row>
    <row r="74" spans="1:17">
      <c r="A74" s="1"/>
      <c r="B74" s="19"/>
      <c r="C74" s="19"/>
      <c r="D74" s="19"/>
      <c r="E74" s="19"/>
      <c r="F74" s="19"/>
      <c r="G74" s="19"/>
      <c r="H74" s="14"/>
      <c r="I74" s="14"/>
      <c r="K74" s="77"/>
      <c r="L74" s="77"/>
      <c r="M74" s="77"/>
      <c r="N74" s="77"/>
      <c r="O74" s="22"/>
      <c r="P74" s="22"/>
      <c r="Q74" s="22"/>
    </row>
    <row r="75" spans="1:17">
      <c r="A75" s="1"/>
      <c r="B75" s="19"/>
      <c r="C75" s="4"/>
      <c r="D75" s="4"/>
      <c r="F75" s="4"/>
      <c r="G75" s="4"/>
      <c r="H75" s="48"/>
      <c r="I75" s="48"/>
      <c r="J75" s="51" t="s">
        <v>25</v>
      </c>
      <c r="K75" s="50"/>
      <c r="L75" s="50"/>
      <c r="M75" s="50"/>
      <c r="N75" s="50"/>
      <c r="O75" s="22"/>
      <c r="P75" s="22"/>
      <c r="Q75" s="22"/>
    </row>
    <row r="76" spans="1:17">
      <c r="A76" s="1"/>
      <c r="B76" s="2"/>
      <c r="C76" s="4"/>
      <c r="D76" s="4"/>
      <c r="F76" s="4"/>
      <c r="G76" s="4"/>
      <c r="H76" s="48"/>
      <c r="I76" s="52" t="s">
        <v>851</v>
      </c>
      <c r="J76" s="53"/>
      <c r="K76" s="50"/>
      <c r="L76" s="50"/>
      <c r="M76" s="50"/>
      <c r="N76" s="50"/>
      <c r="O76" s="22"/>
      <c r="P76" s="22"/>
      <c r="Q76" s="22"/>
    </row>
    <row r="77" spans="1:17" s="57" customFormat="1" ht="69.95" customHeight="1">
      <c r="A77" s="1"/>
      <c r="B77" s="2"/>
      <c r="C77" s="281" t="s">
        <v>856</v>
      </c>
      <c r="D77" s="281"/>
      <c r="E77" s="281"/>
      <c r="F77" s="281"/>
      <c r="G77" s="281"/>
      <c r="H77" s="282"/>
      <c r="I77" s="286" t="s">
        <v>857</v>
      </c>
      <c r="J77" s="212"/>
      <c r="K77" s="50"/>
      <c r="L77" s="50"/>
      <c r="M77" s="50"/>
      <c r="N77" s="50"/>
      <c r="O77" s="22"/>
      <c r="P77" s="22"/>
      <c r="Q77" s="22"/>
    </row>
    <row r="78" spans="1:17" s="57" customFormat="1" ht="69.95" customHeight="1">
      <c r="A78" s="1"/>
      <c r="B78" s="58"/>
      <c r="C78" s="379" t="s">
        <v>858</v>
      </c>
      <c r="D78" s="380"/>
      <c r="E78" s="380"/>
      <c r="F78" s="380"/>
      <c r="G78" s="380"/>
      <c r="H78" s="381"/>
      <c r="I78" s="287"/>
      <c r="J78" s="213"/>
      <c r="K78" s="50"/>
      <c r="L78" s="50"/>
      <c r="M78" s="50"/>
      <c r="N78" s="50"/>
      <c r="O78" s="22"/>
      <c r="P78" s="22"/>
      <c r="Q78" s="22"/>
    </row>
    <row r="79" spans="1:17" s="57" customFormat="1" ht="69.95" customHeight="1">
      <c r="A79" s="1"/>
      <c r="B79" s="58"/>
      <c r="C79" s="379" t="s">
        <v>859</v>
      </c>
      <c r="D79" s="380"/>
      <c r="E79" s="380"/>
      <c r="F79" s="380"/>
      <c r="G79" s="380"/>
      <c r="H79" s="381"/>
      <c r="I79" s="288"/>
      <c r="J79" s="213"/>
      <c r="K79" s="50"/>
      <c r="L79" s="50"/>
      <c r="M79" s="50"/>
      <c r="N79" s="50"/>
      <c r="O79" s="22"/>
      <c r="P79" s="22"/>
      <c r="Q79" s="22"/>
    </row>
    <row r="80" spans="1:17" s="61" customFormat="1">
      <c r="A80" s="1"/>
      <c r="B80" s="19"/>
      <c r="C80" s="19"/>
      <c r="D80" s="19"/>
      <c r="E80" s="19"/>
      <c r="F80" s="19"/>
      <c r="G80" s="19"/>
      <c r="H80" s="14"/>
      <c r="I80" s="14"/>
      <c r="J80" s="59"/>
      <c r="K80" s="60"/>
      <c r="L80" s="60"/>
      <c r="M80" s="60"/>
      <c r="N80" s="60"/>
      <c r="O80" s="22"/>
      <c r="P80" s="22"/>
      <c r="Q80" s="22"/>
    </row>
    <row r="81" spans="1:17" ht="36" customHeight="1">
      <c r="A81" s="86"/>
      <c r="B81" s="19"/>
      <c r="C81" s="19"/>
      <c r="D81" s="19"/>
      <c r="E81" s="19"/>
      <c r="F81" s="19"/>
      <c r="G81" s="19"/>
      <c r="H81" s="14"/>
      <c r="I81" s="14"/>
      <c r="J81" s="87" t="s">
        <v>860</v>
      </c>
      <c r="K81" s="50"/>
      <c r="L81" s="50"/>
      <c r="M81" s="50"/>
      <c r="N81" s="50"/>
      <c r="O81" s="22"/>
      <c r="P81" s="22"/>
      <c r="Q81" s="22"/>
    </row>
    <row r="82" spans="1:17" ht="6" customHeight="1">
      <c r="A82" s="1"/>
      <c r="B82" s="19"/>
      <c r="C82" s="19"/>
      <c r="D82" s="19"/>
      <c r="E82" s="19"/>
      <c r="F82" s="19"/>
      <c r="G82" s="19"/>
      <c r="H82" s="14"/>
      <c r="I82" s="14"/>
      <c r="K82" s="50"/>
      <c r="L82" s="50"/>
      <c r="M82" s="50"/>
      <c r="N82" s="50"/>
      <c r="O82" s="22"/>
      <c r="P82" s="22"/>
      <c r="Q82" s="22"/>
    </row>
    <row r="83" spans="1:17" s="61" customFormat="1" ht="27">
      <c r="A83" s="1"/>
      <c r="B83" s="19"/>
      <c r="C83" s="19"/>
      <c r="D83" s="19"/>
      <c r="E83" s="19"/>
      <c r="F83" s="19"/>
      <c r="G83" s="19"/>
      <c r="H83" s="14"/>
      <c r="I83" s="14"/>
      <c r="J83" s="89" t="s">
        <v>861</v>
      </c>
      <c r="K83" s="214">
        <v>0</v>
      </c>
      <c r="L83" s="60"/>
      <c r="M83" s="60"/>
      <c r="N83" s="60"/>
      <c r="O83" s="22"/>
      <c r="P83" s="22"/>
      <c r="Q83" s="22"/>
    </row>
    <row r="84" spans="1:17" s="57" customFormat="1" ht="94.5">
      <c r="A84" s="1"/>
      <c r="B84" s="19"/>
      <c r="C84" s="47"/>
      <c r="D84" s="47"/>
      <c r="E84" s="47"/>
      <c r="F84" s="47"/>
      <c r="G84" s="47"/>
      <c r="H84" s="62"/>
      <c r="I84" s="62"/>
      <c r="J84" s="89" t="s">
        <v>862</v>
      </c>
      <c r="K84" s="215">
        <v>0</v>
      </c>
      <c r="L84" s="50"/>
      <c r="M84" s="50"/>
      <c r="N84" s="50"/>
      <c r="O84" s="22"/>
      <c r="P84" s="22"/>
      <c r="Q84" s="22"/>
    </row>
    <row r="85" spans="1:17" s="57" customFormat="1" ht="40.5">
      <c r="A85" s="1"/>
      <c r="B85" s="19"/>
      <c r="C85" s="47"/>
      <c r="D85" s="47"/>
      <c r="E85" s="47"/>
      <c r="F85" s="47"/>
      <c r="G85" s="47"/>
      <c r="H85" s="62"/>
      <c r="I85" s="62"/>
      <c r="J85" s="89" t="s">
        <v>863</v>
      </c>
      <c r="K85" s="214">
        <v>0</v>
      </c>
      <c r="L85" s="60"/>
      <c r="M85" s="60"/>
      <c r="N85" s="60"/>
      <c r="O85" s="22"/>
      <c r="P85" s="22"/>
      <c r="Q85" s="22"/>
    </row>
    <row r="86" spans="1:17" s="61" customFormat="1" ht="54">
      <c r="A86" s="1"/>
      <c r="B86" s="19"/>
      <c r="C86" s="19"/>
      <c r="D86" s="19"/>
      <c r="E86" s="19"/>
      <c r="F86" s="19"/>
      <c r="G86" s="19"/>
      <c r="H86" s="14"/>
      <c r="I86" s="14"/>
      <c r="J86" s="89" t="s">
        <v>864</v>
      </c>
      <c r="K86" s="215">
        <v>0</v>
      </c>
      <c r="L86" s="50"/>
      <c r="M86" s="50"/>
      <c r="N86" s="50"/>
      <c r="O86" s="22"/>
      <c r="P86" s="22"/>
      <c r="Q86" s="22"/>
    </row>
    <row r="87" spans="1:17" s="57" customFormat="1" ht="94.5">
      <c r="A87" s="1"/>
      <c r="B87" s="19"/>
      <c r="C87" s="47"/>
      <c r="D87" s="47"/>
      <c r="E87" s="47"/>
      <c r="F87" s="47"/>
      <c r="G87" s="47"/>
      <c r="H87" s="62"/>
      <c r="I87" s="62"/>
      <c r="J87" s="89" t="s">
        <v>865</v>
      </c>
      <c r="K87" s="214">
        <v>0</v>
      </c>
      <c r="L87" s="60"/>
      <c r="M87" s="60"/>
      <c r="N87" s="60"/>
      <c r="O87" s="22"/>
      <c r="P87" s="22"/>
      <c r="Q87" s="22"/>
    </row>
    <row r="88" spans="1:17" s="61" customFormat="1">
      <c r="A88" s="1"/>
      <c r="B88" s="19"/>
      <c r="C88" s="19"/>
      <c r="D88" s="19"/>
      <c r="E88" s="19"/>
      <c r="F88" s="19"/>
      <c r="G88" s="19"/>
      <c r="H88" s="14"/>
      <c r="I88" s="14"/>
      <c r="J88" s="59"/>
      <c r="K88" s="60"/>
      <c r="L88" s="60"/>
      <c r="M88" s="60"/>
      <c r="N88" s="60"/>
      <c r="O88" s="22"/>
      <c r="P88" s="22"/>
      <c r="Q88" s="22"/>
    </row>
    <row r="89" spans="1:17" s="57" customFormat="1">
      <c r="A89" s="1"/>
      <c r="B89" s="58"/>
      <c r="C89" s="47"/>
      <c r="D89" s="47"/>
      <c r="E89" s="47"/>
      <c r="F89" s="47"/>
      <c r="G89" s="47"/>
      <c r="H89" s="62"/>
      <c r="I89" s="62"/>
      <c r="J89" s="59"/>
      <c r="K89" s="63"/>
      <c r="L89" s="63"/>
      <c r="M89" s="63"/>
      <c r="N89" s="63"/>
      <c r="O89" s="22"/>
      <c r="P89" s="22"/>
      <c r="Q89" s="22"/>
    </row>
    <row r="90" spans="1:17" s="61" customFormat="1">
      <c r="A90" s="1"/>
      <c r="B90" s="102"/>
      <c r="C90" s="4"/>
      <c r="D90" s="4"/>
      <c r="E90" s="110"/>
      <c r="F90" s="110"/>
      <c r="G90" s="110"/>
      <c r="H90" s="111"/>
      <c r="I90" s="111"/>
      <c r="J90" s="59"/>
      <c r="K90" s="60"/>
      <c r="L90" s="60"/>
      <c r="M90" s="60"/>
      <c r="N90" s="60"/>
      <c r="O90" s="22"/>
      <c r="P90" s="22"/>
      <c r="Q90" s="22"/>
    </row>
    <row r="91" spans="1:17" s="61" customFormat="1">
      <c r="A91" s="1"/>
      <c r="B91" s="19" t="s">
        <v>866</v>
      </c>
      <c r="C91" s="75"/>
      <c r="D91" s="75"/>
      <c r="E91" s="75"/>
      <c r="F91" s="75"/>
      <c r="G91" s="14"/>
      <c r="H91" s="14"/>
      <c r="I91" s="14"/>
      <c r="J91" s="76"/>
      <c r="K91" s="77"/>
      <c r="L91" s="77"/>
      <c r="M91" s="77"/>
      <c r="N91" s="77"/>
      <c r="O91" s="22"/>
      <c r="P91" s="22"/>
      <c r="Q91" s="22"/>
    </row>
    <row r="92" spans="1:17">
      <c r="A92" s="1"/>
      <c r="B92" s="19"/>
      <c r="C92" s="19"/>
      <c r="D92" s="19"/>
      <c r="E92" s="19"/>
      <c r="F92" s="19"/>
      <c r="G92" s="19"/>
      <c r="H92" s="14"/>
      <c r="I92" s="14"/>
      <c r="K92" s="77"/>
      <c r="L92" s="77"/>
      <c r="M92" s="77"/>
      <c r="N92" s="77"/>
      <c r="O92" s="22"/>
      <c r="P92" s="22"/>
      <c r="Q92" s="22"/>
    </row>
    <row r="93" spans="1:17">
      <c r="A93" s="1"/>
      <c r="B93" s="19"/>
      <c r="C93" s="4"/>
      <c r="D93" s="4"/>
      <c r="F93" s="4"/>
      <c r="G93" s="4"/>
      <c r="H93" s="48"/>
      <c r="I93" s="48"/>
      <c r="J93" s="51" t="s">
        <v>25</v>
      </c>
      <c r="K93" s="50"/>
      <c r="L93" s="50"/>
      <c r="M93" s="50"/>
      <c r="N93" s="50"/>
      <c r="O93" s="22"/>
      <c r="P93" s="22"/>
      <c r="Q93" s="22"/>
    </row>
    <row r="94" spans="1:17">
      <c r="A94" s="1"/>
      <c r="B94" s="2"/>
      <c r="C94" s="4"/>
      <c r="D94" s="4"/>
      <c r="F94" s="4"/>
      <c r="G94" s="4"/>
      <c r="H94" s="48"/>
      <c r="I94" s="52" t="s">
        <v>851</v>
      </c>
      <c r="J94" s="53"/>
      <c r="K94" s="50"/>
      <c r="L94" s="50"/>
      <c r="M94" s="50"/>
      <c r="N94" s="50"/>
      <c r="O94" s="22"/>
      <c r="P94" s="22"/>
      <c r="Q94" s="22"/>
    </row>
    <row r="95" spans="1:17" s="57" customFormat="1" ht="57">
      <c r="A95" s="1"/>
      <c r="B95" s="102"/>
      <c r="C95" s="263" t="s">
        <v>867</v>
      </c>
      <c r="D95" s="298"/>
      <c r="E95" s="298"/>
      <c r="F95" s="298"/>
      <c r="G95" s="298"/>
      <c r="H95" s="264"/>
      <c r="I95" s="113" t="s">
        <v>868</v>
      </c>
      <c r="J95" s="103" t="s">
        <v>533</v>
      </c>
      <c r="K95" s="50"/>
      <c r="L95" s="50"/>
      <c r="M95" s="50"/>
      <c r="N95" s="50"/>
      <c r="O95" s="22"/>
      <c r="P95" s="22"/>
      <c r="Q95" s="22"/>
    </row>
    <row r="96" spans="1:17" s="61" customFormat="1">
      <c r="A96" s="1"/>
      <c r="B96" s="19"/>
      <c r="C96" s="19"/>
      <c r="D96" s="19"/>
      <c r="E96" s="19"/>
      <c r="F96" s="19"/>
      <c r="G96" s="19"/>
      <c r="H96" s="14"/>
      <c r="I96" s="14"/>
      <c r="J96" s="59"/>
      <c r="K96" s="50"/>
      <c r="L96" s="50"/>
      <c r="M96" s="50"/>
      <c r="N96" s="50"/>
      <c r="O96" s="22"/>
      <c r="P96" s="22"/>
      <c r="Q96" s="22"/>
    </row>
    <row r="97" spans="1:17" s="57" customFormat="1">
      <c r="A97" s="1"/>
      <c r="B97" s="58"/>
      <c r="C97" s="47"/>
      <c r="D97" s="47"/>
      <c r="E97" s="47"/>
      <c r="F97" s="47"/>
      <c r="G97" s="47"/>
      <c r="H97" s="62"/>
      <c r="I97" s="62"/>
      <c r="J97" s="59"/>
      <c r="K97" s="63"/>
      <c r="L97" s="63"/>
      <c r="M97" s="63"/>
      <c r="N97" s="63"/>
      <c r="O97" s="22"/>
      <c r="P97" s="22"/>
      <c r="Q97" s="22"/>
    </row>
    <row r="98" spans="1:17" s="61" customFormat="1">
      <c r="A98" s="1"/>
      <c r="B98" s="2"/>
      <c r="C98" s="4"/>
      <c r="D98" s="4"/>
      <c r="E98" s="4"/>
      <c r="F98" s="4"/>
      <c r="G98" s="4"/>
      <c r="H98" s="48"/>
      <c r="I98" s="48"/>
      <c r="J98" s="76"/>
      <c r="K98" s="77"/>
      <c r="L98" s="77"/>
      <c r="M98" s="77"/>
      <c r="N98" s="77"/>
      <c r="O98" s="22"/>
      <c r="P98" s="22"/>
      <c r="Q98" s="22"/>
    </row>
    <row r="99" spans="1:17">
      <c r="A99" s="1"/>
      <c r="B99" s="19" t="s">
        <v>132</v>
      </c>
      <c r="C99" s="19"/>
      <c r="D99" s="19"/>
      <c r="E99" s="19"/>
      <c r="F99" s="19"/>
      <c r="G99" s="19"/>
      <c r="H99" s="14"/>
      <c r="I99" s="14"/>
      <c r="J99" s="114"/>
      <c r="K99" s="115"/>
      <c r="L99" s="115"/>
      <c r="M99" s="115"/>
      <c r="N99" s="115"/>
      <c r="O99" s="22"/>
      <c r="P99" s="22"/>
      <c r="Q99" s="22"/>
    </row>
    <row r="100" spans="1:17">
      <c r="A100" s="1"/>
      <c r="B100" s="19"/>
      <c r="C100" s="19"/>
      <c r="D100" s="19"/>
      <c r="E100" s="19"/>
      <c r="F100" s="19"/>
      <c r="G100" s="19"/>
      <c r="H100" s="14"/>
      <c r="I100" s="14"/>
      <c r="K100" s="50"/>
      <c r="L100" s="50"/>
      <c r="M100" s="50"/>
      <c r="N100" s="88"/>
      <c r="O100" s="22"/>
      <c r="P100" s="22"/>
      <c r="Q100" s="22"/>
    </row>
    <row r="101" spans="1:17" ht="27">
      <c r="A101" s="1"/>
      <c r="B101" s="19"/>
      <c r="C101" s="4"/>
      <c r="D101" s="4"/>
      <c r="F101" s="4"/>
      <c r="G101" s="4"/>
      <c r="H101" s="48"/>
      <c r="I101" s="48"/>
      <c r="J101" s="51" t="s">
        <v>25</v>
      </c>
      <c r="K101" s="51" t="s">
        <v>869</v>
      </c>
      <c r="L101" s="51" t="s">
        <v>147</v>
      </c>
      <c r="M101" s="51" t="s">
        <v>148</v>
      </c>
      <c r="N101" s="51" t="s">
        <v>149</v>
      </c>
      <c r="O101" s="22"/>
      <c r="P101" s="22"/>
      <c r="Q101" s="22"/>
    </row>
    <row r="102" spans="1:17">
      <c r="A102" s="1"/>
      <c r="B102" s="2"/>
      <c r="C102" s="4"/>
      <c r="D102" s="4"/>
      <c r="F102" s="4"/>
      <c r="G102" s="4"/>
      <c r="H102" s="48"/>
      <c r="I102" s="52" t="s">
        <v>851</v>
      </c>
      <c r="J102" s="53"/>
      <c r="K102" s="54"/>
      <c r="L102" s="54"/>
      <c r="M102" s="54"/>
      <c r="N102" s="54"/>
      <c r="O102" s="22"/>
      <c r="P102" s="22"/>
      <c r="Q102" s="22"/>
    </row>
    <row r="103" spans="1:17" s="57" customFormat="1" ht="20.25" customHeight="1" thickBot="1">
      <c r="A103" s="1"/>
      <c r="B103" s="96"/>
      <c r="C103" s="292" t="s">
        <v>133</v>
      </c>
      <c r="D103" s="292"/>
      <c r="E103" s="292"/>
      <c r="F103" s="292"/>
      <c r="G103" s="281" t="s">
        <v>134</v>
      </c>
      <c r="H103" s="281"/>
      <c r="I103" s="289" t="s">
        <v>870</v>
      </c>
      <c r="J103" s="116">
        <v>2</v>
      </c>
      <c r="K103" s="117">
        <v>0</v>
      </c>
      <c r="L103" s="117">
        <v>0</v>
      </c>
      <c r="M103" s="117">
        <v>2</v>
      </c>
      <c r="N103" s="117">
        <v>0</v>
      </c>
      <c r="O103" s="22"/>
      <c r="P103" s="22"/>
      <c r="Q103" s="22"/>
    </row>
    <row r="104" spans="1:17" s="57" customFormat="1" ht="20.25" customHeight="1" thickBot="1">
      <c r="A104" s="1"/>
      <c r="B104" s="96"/>
      <c r="C104" s="294"/>
      <c r="D104" s="294"/>
      <c r="E104" s="294"/>
      <c r="F104" s="294"/>
      <c r="G104" s="292" t="s">
        <v>136</v>
      </c>
      <c r="H104" s="293"/>
      <c r="I104" s="290"/>
      <c r="J104" s="118">
        <v>0</v>
      </c>
      <c r="K104" s="119">
        <v>0</v>
      </c>
      <c r="L104" s="119">
        <v>0</v>
      </c>
      <c r="M104" s="119">
        <v>0</v>
      </c>
      <c r="N104" s="119">
        <v>0</v>
      </c>
      <c r="O104" s="22"/>
      <c r="P104" s="22"/>
      <c r="Q104" s="22"/>
    </row>
    <row r="105" spans="1:17" s="57" customFormat="1" ht="20.25" customHeight="1" thickBot="1">
      <c r="A105" s="1"/>
      <c r="B105" s="96"/>
      <c r="C105" s="294" t="s">
        <v>137</v>
      </c>
      <c r="D105" s="295"/>
      <c r="E105" s="295"/>
      <c r="F105" s="295"/>
      <c r="G105" s="296" t="s">
        <v>134</v>
      </c>
      <c r="H105" s="297"/>
      <c r="I105" s="290"/>
      <c r="J105" s="120">
        <v>1</v>
      </c>
      <c r="K105" s="121">
        <v>0</v>
      </c>
      <c r="L105" s="121">
        <v>0</v>
      </c>
      <c r="M105" s="121">
        <v>1</v>
      </c>
      <c r="N105" s="121">
        <v>0</v>
      </c>
      <c r="O105" s="22"/>
      <c r="P105" s="22"/>
      <c r="Q105" s="22"/>
    </row>
    <row r="106" spans="1:17" s="57" customFormat="1" ht="20.25" customHeight="1" thickBot="1">
      <c r="A106" s="1"/>
      <c r="B106" s="96"/>
      <c r="C106" s="295"/>
      <c r="D106" s="295"/>
      <c r="E106" s="295"/>
      <c r="F106" s="295"/>
      <c r="G106" s="292" t="s">
        <v>136</v>
      </c>
      <c r="H106" s="293"/>
      <c r="I106" s="290"/>
      <c r="J106" s="118">
        <v>0</v>
      </c>
      <c r="K106" s="119">
        <v>0</v>
      </c>
      <c r="L106" s="119">
        <v>0</v>
      </c>
      <c r="M106" s="119">
        <v>0</v>
      </c>
      <c r="N106" s="119">
        <v>0</v>
      </c>
      <c r="O106" s="22"/>
      <c r="P106" s="22"/>
      <c r="Q106" s="22"/>
    </row>
    <row r="107" spans="1:17" s="57" customFormat="1" ht="20.25" customHeight="1" thickBot="1">
      <c r="A107" s="1"/>
      <c r="B107" s="96"/>
      <c r="C107" s="294" t="s">
        <v>138</v>
      </c>
      <c r="D107" s="295"/>
      <c r="E107" s="295"/>
      <c r="F107" s="295"/>
      <c r="G107" s="296" t="s">
        <v>134</v>
      </c>
      <c r="H107" s="297"/>
      <c r="I107" s="290"/>
      <c r="J107" s="120">
        <v>0</v>
      </c>
      <c r="K107" s="121">
        <v>0</v>
      </c>
      <c r="L107" s="121">
        <v>0</v>
      </c>
      <c r="M107" s="121">
        <v>0</v>
      </c>
      <c r="N107" s="121">
        <v>0</v>
      </c>
      <c r="O107" s="22"/>
      <c r="P107" s="22"/>
      <c r="Q107" s="22"/>
    </row>
    <row r="108" spans="1:17" s="57" customFormat="1" ht="20.25" customHeight="1" thickBot="1">
      <c r="A108" s="1"/>
      <c r="B108" s="96"/>
      <c r="C108" s="295"/>
      <c r="D108" s="295"/>
      <c r="E108" s="295"/>
      <c r="F108" s="295"/>
      <c r="G108" s="292" t="s">
        <v>136</v>
      </c>
      <c r="H108" s="293"/>
      <c r="I108" s="290"/>
      <c r="J108" s="118">
        <v>0</v>
      </c>
      <c r="K108" s="119">
        <v>0</v>
      </c>
      <c r="L108" s="119">
        <v>0</v>
      </c>
      <c r="M108" s="119">
        <v>0</v>
      </c>
      <c r="N108" s="119">
        <v>0</v>
      </c>
      <c r="O108" s="22"/>
      <c r="P108" s="22"/>
      <c r="Q108" s="22"/>
    </row>
    <row r="109" spans="1:17" s="57" customFormat="1" ht="20.25" customHeight="1" thickBot="1">
      <c r="A109" s="1"/>
      <c r="B109" s="96"/>
      <c r="C109" s="294" t="s">
        <v>139</v>
      </c>
      <c r="D109" s="295"/>
      <c r="E109" s="295"/>
      <c r="F109" s="295"/>
      <c r="G109" s="296" t="s">
        <v>134</v>
      </c>
      <c r="H109" s="297"/>
      <c r="I109" s="290"/>
      <c r="J109" s="120">
        <v>0</v>
      </c>
      <c r="K109" s="121">
        <v>0</v>
      </c>
      <c r="L109" s="121">
        <v>0</v>
      </c>
      <c r="M109" s="121">
        <v>0</v>
      </c>
      <c r="N109" s="121">
        <v>0</v>
      </c>
      <c r="O109" s="22"/>
      <c r="P109" s="22"/>
      <c r="Q109" s="22"/>
    </row>
    <row r="110" spans="1:17" s="57" customFormat="1" ht="20.25" customHeight="1" thickBot="1">
      <c r="A110" s="1"/>
      <c r="B110" s="58"/>
      <c r="C110" s="295"/>
      <c r="D110" s="295"/>
      <c r="E110" s="295"/>
      <c r="F110" s="295"/>
      <c r="G110" s="292" t="s">
        <v>136</v>
      </c>
      <c r="H110" s="293"/>
      <c r="I110" s="290"/>
      <c r="J110" s="118">
        <v>0</v>
      </c>
      <c r="K110" s="119">
        <v>0</v>
      </c>
      <c r="L110" s="119">
        <v>0</v>
      </c>
      <c r="M110" s="119">
        <v>0</v>
      </c>
      <c r="N110" s="119">
        <v>0</v>
      </c>
      <c r="O110" s="22"/>
      <c r="P110" s="22"/>
      <c r="Q110" s="22"/>
    </row>
    <row r="111" spans="1:17" s="57" customFormat="1" ht="20.25" customHeight="1" thickBot="1">
      <c r="A111" s="1"/>
      <c r="B111" s="58"/>
      <c r="C111" s="294" t="s">
        <v>140</v>
      </c>
      <c r="D111" s="295"/>
      <c r="E111" s="295"/>
      <c r="F111" s="295"/>
      <c r="G111" s="296" t="s">
        <v>134</v>
      </c>
      <c r="H111" s="297"/>
      <c r="I111" s="290"/>
      <c r="J111" s="120">
        <v>0</v>
      </c>
      <c r="K111" s="121">
        <v>0</v>
      </c>
      <c r="L111" s="121">
        <v>0</v>
      </c>
      <c r="M111" s="121">
        <v>0</v>
      </c>
      <c r="N111" s="121">
        <v>0</v>
      </c>
      <c r="O111" s="22"/>
      <c r="P111" s="22"/>
      <c r="Q111" s="22"/>
    </row>
    <row r="112" spans="1:17" s="57" customFormat="1" ht="20.25" customHeight="1" thickBot="1">
      <c r="A112" s="1"/>
      <c r="B112" s="58"/>
      <c r="C112" s="295"/>
      <c r="D112" s="295"/>
      <c r="E112" s="295"/>
      <c r="F112" s="295"/>
      <c r="G112" s="292" t="s">
        <v>136</v>
      </c>
      <c r="H112" s="293"/>
      <c r="I112" s="290"/>
      <c r="J112" s="118">
        <v>0</v>
      </c>
      <c r="K112" s="119">
        <v>0</v>
      </c>
      <c r="L112" s="119">
        <v>0</v>
      </c>
      <c r="M112" s="119">
        <v>0</v>
      </c>
      <c r="N112" s="119">
        <v>0</v>
      </c>
      <c r="O112" s="22"/>
      <c r="P112" s="22"/>
      <c r="Q112" s="22"/>
    </row>
    <row r="113" spans="1:17" s="57" customFormat="1" ht="20.25" customHeight="1" thickBot="1">
      <c r="A113" s="1"/>
      <c r="B113" s="58"/>
      <c r="C113" s="294" t="s">
        <v>141</v>
      </c>
      <c r="D113" s="295"/>
      <c r="E113" s="295"/>
      <c r="F113" s="295"/>
      <c r="G113" s="296" t="s">
        <v>134</v>
      </c>
      <c r="H113" s="297"/>
      <c r="I113" s="290"/>
      <c r="J113" s="120">
        <v>0</v>
      </c>
      <c r="K113" s="121">
        <v>0</v>
      </c>
      <c r="L113" s="121">
        <v>0</v>
      </c>
      <c r="M113" s="121">
        <v>0</v>
      </c>
      <c r="N113" s="121">
        <v>0</v>
      </c>
      <c r="O113" s="22"/>
      <c r="P113" s="22"/>
      <c r="Q113" s="22"/>
    </row>
    <row r="114" spans="1:17" s="57" customFormat="1" ht="20.25" customHeight="1" thickBot="1">
      <c r="A114" s="1"/>
      <c r="B114" s="58"/>
      <c r="C114" s="295"/>
      <c r="D114" s="295"/>
      <c r="E114" s="295"/>
      <c r="F114" s="295"/>
      <c r="G114" s="292" t="s">
        <v>136</v>
      </c>
      <c r="H114" s="293"/>
      <c r="I114" s="290"/>
      <c r="J114" s="118">
        <v>0</v>
      </c>
      <c r="K114" s="119">
        <v>0</v>
      </c>
      <c r="L114" s="119">
        <v>0</v>
      </c>
      <c r="M114" s="119">
        <v>0</v>
      </c>
      <c r="N114" s="119">
        <v>0</v>
      </c>
      <c r="O114" s="22"/>
      <c r="P114" s="22"/>
      <c r="Q114" s="22"/>
    </row>
    <row r="115" spans="1:17" s="57" customFormat="1" ht="20.25" customHeight="1" thickBot="1">
      <c r="A115" s="1"/>
      <c r="B115" s="58"/>
      <c r="C115" s="294" t="s">
        <v>142</v>
      </c>
      <c r="D115" s="295"/>
      <c r="E115" s="295"/>
      <c r="F115" s="295"/>
      <c r="G115" s="296" t="s">
        <v>134</v>
      </c>
      <c r="H115" s="297"/>
      <c r="I115" s="290"/>
      <c r="J115" s="120">
        <v>0</v>
      </c>
      <c r="K115" s="121">
        <v>0</v>
      </c>
      <c r="L115" s="121">
        <v>0</v>
      </c>
      <c r="M115" s="121">
        <v>0</v>
      </c>
      <c r="N115" s="121">
        <v>0</v>
      </c>
      <c r="O115" s="22"/>
      <c r="P115" s="22"/>
      <c r="Q115" s="22"/>
    </row>
    <row r="116" spans="1:17" s="57" customFormat="1" ht="20.25" customHeight="1" thickBot="1">
      <c r="A116" s="1"/>
      <c r="B116" s="58"/>
      <c r="C116" s="295"/>
      <c r="D116" s="295"/>
      <c r="E116" s="295"/>
      <c r="F116" s="295"/>
      <c r="G116" s="292" t="s">
        <v>136</v>
      </c>
      <c r="H116" s="293"/>
      <c r="I116" s="290"/>
      <c r="J116" s="118">
        <v>0</v>
      </c>
      <c r="K116" s="119">
        <v>0</v>
      </c>
      <c r="L116" s="119">
        <v>0</v>
      </c>
      <c r="M116" s="119">
        <v>0</v>
      </c>
      <c r="N116" s="119">
        <v>0</v>
      </c>
      <c r="O116" s="22"/>
      <c r="P116" s="22"/>
      <c r="Q116" s="22"/>
    </row>
    <row r="117" spans="1:17" s="57" customFormat="1" ht="20.25" customHeight="1" thickBot="1">
      <c r="A117" s="1"/>
      <c r="B117" s="58"/>
      <c r="C117" s="294" t="s">
        <v>143</v>
      </c>
      <c r="D117" s="295"/>
      <c r="E117" s="295"/>
      <c r="F117" s="295"/>
      <c r="G117" s="296" t="s">
        <v>134</v>
      </c>
      <c r="H117" s="297"/>
      <c r="I117" s="290"/>
      <c r="J117" s="120">
        <v>0</v>
      </c>
      <c r="K117" s="121">
        <v>0</v>
      </c>
      <c r="L117" s="121">
        <v>0</v>
      </c>
      <c r="M117" s="121">
        <v>0</v>
      </c>
      <c r="N117" s="121">
        <v>0</v>
      </c>
      <c r="O117" s="22"/>
      <c r="P117" s="22"/>
      <c r="Q117" s="22"/>
    </row>
    <row r="118" spans="1:17" s="57" customFormat="1" ht="20.25" customHeight="1" thickBot="1">
      <c r="A118" s="1"/>
      <c r="B118" s="58"/>
      <c r="C118" s="295"/>
      <c r="D118" s="295"/>
      <c r="E118" s="295"/>
      <c r="F118" s="295"/>
      <c r="G118" s="292" t="s">
        <v>136</v>
      </c>
      <c r="H118" s="293"/>
      <c r="I118" s="290"/>
      <c r="J118" s="118">
        <v>0</v>
      </c>
      <c r="K118" s="119">
        <v>0</v>
      </c>
      <c r="L118" s="119">
        <v>0</v>
      </c>
      <c r="M118" s="119">
        <v>0</v>
      </c>
      <c r="N118" s="119">
        <v>0</v>
      </c>
      <c r="O118" s="22"/>
      <c r="P118" s="22"/>
      <c r="Q118" s="22"/>
    </row>
    <row r="119" spans="1:17" s="57" customFormat="1" ht="20.25" customHeight="1" thickBot="1">
      <c r="A119" s="1"/>
      <c r="B119" s="58"/>
      <c r="C119" s="294" t="s">
        <v>144</v>
      </c>
      <c r="D119" s="295"/>
      <c r="E119" s="295"/>
      <c r="F119" s="295"/>
      <c r="G119" s="296" t="s">
        <v>134</v>
      </c>
      <c r="H119" s="297"/>
      <c r="I119" s="290"/>
      <c r="J119" s="120">
        <v>0</v>
      </c>
      <c r="K119" s="121">
        <v>0</v>
      </c>
      <c r="L119" s="121">
        <v>0</v>
      </c>
      <c r="M119" s="121">
        <v>0</v>
      </c>
      <c r="N119" s="121">
        <v>0</v>
      </c>
      <c r="O119" s="22"/>
      <c r="P119" s="22"/>
      <c r="Q119" s="22"/>
    </row>
    <row r="120" spans="1:17" s="57" customFormat="1" ht="20.25" customHeight="1">
      <c r="A120" s="1"/>
      <c r="B120" s="58"/>
      <c r="C120" s="304"/>
      <c r="D120" s="304"/>
      <c r="E120" s="304"/>
      <c r="F120" s="304"/>
      <c r="G120" s="281" t="s">
        <v>136</v>
      </c>
      <c r="H120" s="282"/>
      <c r="I120" s="291"/>
      <c r="J120" s="122">
        <v>0</v>
      </c>
      <c r="K120" s="123">
        <v>0</v>
      </c>
      <c r="L120" s="123">
        <v>0</v>
      </c>
      <c r="M120" s="123">
        <v>0</v>
      </c>
      <c r="N120" s="123">
        <v>0</v>
      </c>
      <c r="O120" s="22"/>
      <c r="P120" s="22"/>
      <c r="Q120" s="22"/>
    </row>
    <row r="121" spans="1:17" s="61" customFormat="1">
      <c r="A121" s="1"/>
      <c r="B121" s="19"/>
      <c r="C121" s="19"/>
      <c r="D121" s="19"/>
      <c r="E121" s="19"/>
      <c r="F121" s="19"/>
      <c r="G121" s="19"/>
      <c r="H121" s="14"/>
      <c r="I121" s="14"/>
      <c r="J121" s="59"/>
      <c r="K121" s="60"/>
      <c r="L121" s="60"/>
      <c r="M121" s="60"/>
      <c r="N121" s="60"/>
      <c r="O121" s="22"/>
      <c r="P121" s="22"/>
      <c r="Q121" s="22"/>
    </row>
    <row r="122" spans="1:17" s="61" customFormat="1">
      <c r="A122" s="1"/>
      <c r="B122" s="58"/>
      <c r="C122" s="4"/>
      <c r="D122" s="4"/>
      <c r="E122" s="4"/>
      <c r="F122" s="4"/>
      <c r="G122" s="4"/>
      <c r="H122" s="48"/>
      <c r="I122" s="48"/>
      <c r="J122" s="128"/>
      <c r="K122" s="77"/>
      <c r="L122" s="77"/>
      <c r="M122" s="77"/>
      <c r="N122" s="77"/>
      <c r="O122" s="22"/>
      <c r="P122" s="22"/>
      <c r="Q122" s="22"/>
    </row>
    <row r="123" spans="1:17" s="61" customFormat="1">
      <c r="A123" s="1"/>
      <c r="B123" s="58"/>
      <c r="C123" s="4"/>
      <c r="D123" s="4"/>
      <c r="E123" s="4"/>
      <c r="F123" s="4"/>
      <c r="G123" s="4"/>
      <c r="H123" s="48"/>
      <c r="I123" s="48"/>
      <c r="J123" s="128"/>
      <c r="K123" s="77"/>
      <c r="L123" s="77"/>
      <c r="M123" s="77"/>
      <c r="N123" s="77"/>
      <c r="O123" s="22"/>
      <c r="P123" s="22"/>
      <c r="Q123" s="22"/>
    </row>
    <row r="124" spans="1:17" s="61" customFormat="1">
      <c r="A124" s="1"/>
      <c r="B124" s="19" t="s">
        <v>150</v>
      </c>
      <c r="C124" s="19"/>
      <c r="D124" s="19"/>
      <c r="E124" s="19"/>
      <c r="F124" s="19"/>
      <c r="G124" s="19"/>
      <c r="H124" s="14"/>
      <c r="I124" s="14"/>
      <c r="J124" s="128"/>
      <c r="K124" s="77"/>
      <c r="L124" s="77"/>
      <c r="M124" s="77"/>
      <c r="N124" s="77"/>
      <c r="O124" s="22"/>
      <c r="P124" s="22"/>
      <c r="Q124" s="22"/>
    </row>
    <row r="125" spans="1:17">
      <c r="A125" s="1"/>
      <c r="B125" s="19"/>
      <c r="C125" s="19"/>
      <c r="D125" s="19"/>
      <c r="E125" s="19"/>
      <c r="F125" s="19"/>
      <c r="G125" s="19"/>
      <c r="H125" s="14"/>
      <c r="I125" s="14"/>
      <c r="K125" s="77"/>
      <c r="L125" s="77"/>
      <c r="M125" s="77"/>
      <c r="N125" s="77"/>
      <c r="O125" s="22"/>
      <c r="P125" s="22"/>
      <c r="Q125" s="22"/>
    </row>
    <row r="126" spans="1:17">
      <c r="A126" s="1"/>
      <c r="B126" s="19"/>
      <c r="C126" s="4"/>
      <c r="D126" s="4"/>
      <c r="F126" s="4"/>
      <c r="G126" s="4"/>
      <c r="H126" s="48"/>
      <c r="I126" s="48"/>
      <c r="J126" s="51" t="s">
        <v>25</v>
      </c>
      <c r="K126" s="77"/>
      <c r="L126" s="77"/>
      <c r="M126" s="77"/>
      <c r="N126" s="77"/>
      <c r="O126" s="22"/>
      <c r="P126" s="22"/>
      <c r="Q126" s="22"/>
    </row>
    <row r="127" spans="1:17">
      <c r="A127" s="1"/>
      <c r="B127" s="2"/>
      <c r="C127" s="4"/>
      <c r="D127" s="4"/>
      <c r="F127" s="4"/>
      <c r="G127" s="4"/>
      <c r="H127" s="48"/>
      <c r="I127" s="52" t="s">
        <v>851</v>
      </c>
      <c r="J127" s="53"/>
      <c r="K127" s="77"/>
      <c r="L127" s="77"/>
      <c r="M127" s="77"/>
      <c r="N127" s="77"/>
      <c r="O127" s="22"/>
      <c r="P127" s="22"/>
      <c r="Q127" s="22"/>
    </row>
    <row r="128" spans="1:17" s="57" customFormat="1" ht="18" customHeight="1" thickBot="1">
      <c r="A128" s="1"/>
      <c r="B128" s="2"/>
      <c r="C128" s="292" t="s">
        <v>151</v>
      </c>
      <c r="D128" s="292"/>
      <c r="E128" s="292"/>
      <c r="F128" s="292"/>
      <c r="G128" s="292"/>
      <c r="H128" s="292"/>
      <c r="I128" s="277" t="s">
        <v>152</v>
      </c>
      <c r="J128" s="129"/>
      <c r="K128" s="77"/>
      <c r="L128" s="77"/>
      <c r="M128" s="77"/>
      <c r="N128" s="77"/>
      <c r="O128" s="22"/>
      <c r="P128" s="22"/>
      <c r="Q128" s="22"/>
    </row>
    <row r="129" spans="1:17" s="57" customFormat="1" ht="18" customHeight="1" thickBot="1">
      <c r="A129" s="1"/>
      <c r="B129" s="130"/>
      <c r="C129" s="296" t="s">
        <v>153</v>
      </c>
      <c r="D129" s="296"/>
      <c r="E129" s="296"/>
      <c r="F129" s="297"/>
      <c r="G129" s="294" t="s">
        <v>154</v>
      </c>
      <c r="H129" s="131" t="s">
        <v>155</v>
      </c>
      <c r="I129" s="284"/>
      <c r="J129" s="120"/>
      <c r="K129" s="77"/>
      <c r="L129" s="77"/>
      <c r="M129" s="77"/>
      <c r="N129" s="77"/>
      <c r="O129" s="22"/>
      <c r="P129" s="22"/>
      <c r="Q129" s="22"/>
    </row>
    <row r="130" spans="1:17" s="57" customFormat="1" ht="18" thickBot="1">
      <c r="A130" s="1"/>
      <c r="B130" s="130"/>
      <c r="C130" s="281"/>
      <c r="D130" s="281"/>
      <c r="E130" s="281"/>
      <c r="F130" s="282"/>
      <c r="G130" s="294"/>
      <c r="H130" s="132" t="s">
        <v>156</v>
      </c>
      <c r="I130" s="284"/>
      <c r="J130" s="118"/>
      <c r="K130" s="77"/>
      <c r="L130" s="77"/>
      <c r="M130" s="77"/>
      <c r="N130" s="77"/>
      <c r="O130" s="22"/>
      <c r="P130" s="22"/>
      <c r="Q130" s="22"/>
    </row>
    <row r="131" spans="1:17" s="57" customFormat="1" ht="18" thickBot="1">
      <c r="A131" s="1"/>
      <c r="B131" s="130"/>
      <c r="C131" s="281"/>
      <c r="D131" s="281"/>
      <c r="E131" s="281"/>
      <c r="F131" s="282"/>
      <c r="G131" s="294" t="s">
        <v>157</v>
      </c>
      <c r="H131" s="131" t="s">
        <v>155</v>
      </c>
      <c r="I131" s="284"/>
      <c r="J131" s="120"/>
      <c r="K131" s="77"/>
      <c r="L131" s="77"/>
      <c r="M131" s="77"/>
      <c r="N131" s="77"/>
      <c r="O131" s="22"/>
      <c r="P131" s="22"/>
      <c r="Q131" s="22"/>
    </row>
    <row r="132" spans="1:17" s="57" customFormat="1" ht="18" thickBot="1">
      <c r="A132" s="1"/>
      <c r="B132" s="130"/>
      <c r="C132" s="281"/>
      <c r="D132" s="281"/>
      <c r="E132" s="281"/>
      <c r="F132" s="282"/>
      <c r="G132" s="295"/>
      <c r="H132" s="132" t="s">
        <v>156</v>
      </c>
      <c r="I132" s="284"/>
      <c r="J132" s="118"/>
      <c r="K132" s="77"/>
      <c r="L132" s="77"/>
      <c r="M132" s="77"/>
      <c r="N132" s="77"/>
      <c r="O132" s="22"/>
      <c r="P132" s="22"/>
      <c r="Q132" s="22"/>
    </row>
    <row r="133" spans="1:17" s="57" customFormat="1" ht="18" thickBot="1">
      <c r="A133" s="1"/>
      <c r="B133" s="130"/>
      <c r="C133" s="281"/>
      <c r="D133" s="281"/>
      <c r="E133" s="281"/>
      <c r="F133" s="282"/>
      <c r="G133" s="294" t="s">
        <v>158</v>
      </c>
      <c r="H133" s="131" t="s">
        <v>155</v>
      </c>
      <c r="I133" s="284"/>
      <c r="J133" s="120"/>
      <c r="K133" s="77"/>
      <c r="L133" s="77"/>
      <c r="M133" s="77"/>
      <c r="N133" s="77"/>
      <c r="O133" s="22"/>
      <c r="P133" s="22"/>
      <c r="Q133" s="22"/>
    </row>
    <row r="134" spans="1:17" s="57" customFormat="1" ht="18" thickBot="1">
      <c r="A134" s="1"/>
      <c r="B134" s="130"/>
      <c r="C134" s="281"/>
      <c r="D134" s="281"/>
      <c r="E134" s="281"/>
      <c r="F134" s="282"/>
      <c r="G134" s="295"/>
      <c r="H134" s="132" t="s">
        <v>156</v>
      </c>
      <c r="I134" s="284"/>
      <c r="J134" s="118"/>
      <c r="K134" s="77"/>
      <c r="L134" s="77"/>
      <c r="M134" s="77"/>
      <c r="N134" s="77"/>
      <c r="O134" s="22"/>
      <c r="P134" s="22"/>
      <c r="Q134" s="22"/>
    </row>
    <row r="135" spans="1:17" s="57" customFormat="1" ht="18" thickBot="1">
      <c r="A135" s="1"/>
      <c r="B135" s="130"/>
      <c r="C135" s="281"/>
      <c r="D135" s="281"/>
      <c r="E135" s="281"/>
      <c r="F135" s="282"/>
      <c r="G135" s="309" t="s">
        <v>159</v>
      </c>
      <c r="H135" s="131" t="s">
        <v>155</v>
      </c>
      <c r="I135" s="284"/>
      <c r="J135" s="120"/>
      <c r="K135" s="77"/>
      <c r="L135" s="77"/>
      <c r="M135" s="77"/>
      <c r="N135" s="77"/>
      <c r="O135" s="22"/>
      <c r="P135" s="22"/>
      <c r="Q135" s="22"/>
    </row>
    <row r="136" spans="1:17" s="57" customFormat="1" ht="18" thickBot="1">
      <c r="A136" s="1"/>
      <c r="B136" s="130"/>
      <c r="C136" s="281"/>
      <c r="D136" s="281"/>
      <c r="E136" s="281"/>
      <c r="F136" s="282"/>
      <c r="G136" s="295"/>
      <c r="H136" s="132" t="s">
        <v>156</v>
      </c>
      <c r="I136" s="284"/>
      <c r="J136" s="118"/>
      <c r="K136" s="77"/>
      <c r="L136" s="77"/>
      <c r="M136" s="77"/>
      <c r="N136" s="77"/>
      <c r="O136" s="22"/>
      <c r="P136" s="22"/>
      <c r="Q136" s="22"/>
    </row>
    <row r="137" spans="1:17" s="57" customFormat="1" ht="18" thickBot="1">
      <c r="A137" s="1"/>
      <c r="B137" s="130"/>
      <c r="C137" s="281"/>
      <c r="D137" s="281"/>
      <c r="E137" s="281"/>
      <c r="F137" s="282"/>
      <c r="G137" s="294" t="s">
        <v>160</v>
      </c>
      <c r="H137" s="131" t="s">
        <v>155</v>
      </c>
      <c r="I137" s="284"/>
      <c r="J137" s="120"/>
      <c r="K137" s="77"/>
      <c r="L137" s="77"/>
      <c r="M137" s="77"/>
      <c r="N137" s="77"/>
      <c r="O137" s="22"/>
      <c r="P137" s="22"/>
      <c r="Q137" s="22"/>
    </row>
    <row r="138" spans="1:17" s="57" customFormat="1" ht="18" thickBot="1">
      <c r="A138" s="1"/>
      <c r="B138" s="130"/>
      <c r="C138" s="281"/>
      <c r="D138" s="281"/>
      <c r="E138" s="281"/>
      <c r="F138" s="282"/>
      <c r="G138" s="295"/>
      <c r="H138" s="132" t="s">
        <v>156</v>
      </c>
      <c r="I138" s="284"/>
      <c r="J138" s="118"/>
      <c r="K138" s="77"/>
      <c r="L138" s="77"/>
      <c r="M138" s="77"/>
      <c r="N138" s="77"/>
      <c r="O138" s="22"/>
      <c r="P138" s="22"/>
      <c r="Q138" s="22"/>
    </row>
    <row r="139" spans="1:17" s="57" customFormat="1" ht="18" thickBot="1">
      <c r="A139" s="1"/>
      <c r="B139" s="130"/>
      <c r="C139" s="281"/>
      <c r="D139" s="281"/>
      <c r="E139" s="281"/>
      <c r="F139" s="282"/>
      <c r="G139" s="294" t="s">
        <v>149</v>
      </c>
      <c r="H139" s="131" t="s">
        <v>155</v>
      </c>
      <c r="I139" s="284"/>
      <c r="J139" s="120"/>
      <c r="K139" s="77"/>
      <c r="L139" s="77"/>
      <c r="M139" s="77"/>
      <c r="N139" s="77"/>
      <c r="O139" s="22"/>
      <c r="P139" s="22"/>
      <c r="Q139" s="22"/>
    </row>
    <row r="140" spans="1:17" s="57" customFormat="1">
      <c r="A140" s="1"/>
      <c r="B140" s="130"/>
      <c r="C140" s="281"/>
      <c r="D140" s="281"/>
      <c r="E140" s="281"/>
      <c r="F140" s="282"/>
      <c r="G140" s="304"/>
      <c r="H140" s="133" t="s">
        <v>156</v>
      </c>
      <c r="I140" s="285"/>
      <c r="J140" s="122"/>
      <c r="K140" s="77"/>
      <c r="L140" s="77"/>
      <c r="M140" s="77"/>
      <c r="N140" s="77"/>
      <c r="O140" s="22"/>
      <c r="P140" s="22"/>
      <c r="Q140" s="22"/>
    </row>
    <row r="141" spans="1:17" s="61" customFormat="1">
      <c r="A141" s="1"/>
      <c r="B141" s="19"/>
      <c r="C141" s="19"/>
      <c r="D141" s="19"/>
      <c r="E141" s="19"/>
      <c r="F141" s="19"/>
      <c r="G141" s="19"/>
      <c r="H141" s="14"/>
      <c r="I141" s="14"/>
      <c r="J141" s="59"/>
      <c r="K141" s="77"/>
      <c r="L141" s="77"/>
      <c r="M141" s="77"/>
      <c r="N141" s="77"/>
      <c r="O141" s="22"/>
      <c r="P141" s="22"/>
      <c r="Q141" s="22"/>
    </row>
    <row r="142" spans="1:17" s="57" customFormat="1">
      <c r="A142" s="1"/>
      <c r="B142" s="58"/>
      <c r="C142" s="47"/>
      <c r="D142" s="47"/>
      <c r="E142" s="47"/>
      <c r="F142" s="47"/>
      <c r="G142" s="47"/>
      <c r="H142" s="62"/>
      <c r="I142" s="62"/>
      <c r="J142" s="59"/>
      <c r="K142" s="77"/>
      <c r="L142" s="77"/>
      <c r="M142" s="77"/>
      <c r="N142" s="77"/>
      <c r="O142" s="22"/>
      <c r="P142" s="22"/>
      <c r="Q142" s="22"/>
    </row>
    <row r="143" spans="1:17" s="61" customFormat="1">
      <c r="A143" s="1"/>
      <c r="B143" s="130"/>
      <c r="C143" s="134"/>
      <c r="D143" s="134"/>
      <c r="E143" s="4"/>
      <c r="F143" s="4"/>
      <c r="G143" s="4"/>
      <c r="H143" s="48"/>
      <c r="I143" s="48"/>
      <c r="J143" s="76"/>
      <c r="K143" s="77"/>
      <c r="L143" s="77"/>
      <c r="M143" s="77"/>
      <c r="N143" s="77"/>
      <c r="O143" s="22"/>
      <c r="P143" s="22"/>
      <c r="Q143" s="22"/>
    </row>
    <row r="144" spans="1:17" s="61" customFormat="1">
      <c r="A144" s="1"/>
      <c r="B144" s="19" t="s">
        <v>161</v>
      </c>
      <c r="C144" s="19"/>
      <c r="D144" s="19"/>
      <c r="E144" s="19"/>
      <c r="F144" s="19"/>
      <c r="G144" s="19"/>
      <c r="H144" s="14"/>
      <c r="I144" s="14"/>
      <c r="J144" s="128"/>
      <c r="K144" s="77"/>
      <c r="L144" s="77"/>
      <c r="M144" s="77"/>
      <c r="N144" s="77"/>
      <c r="O144" s="22"/>
      <c r="P144" s="22"/>
      <c r="Q144" s="22"/>
    </row>
    <row r="145" spans="1:17">
      <c r="A145" s="1"/>
      <c r="B145" s="19"/>
      <c r="C145" s="19"/>
      <c r="D145" s="19"/>
      <c r="E145" s="19"/>
      <c r="F145" s="19"/>
      <c r="G145" s="19"/>
      <c r="H145" s="14"/>
      <c r="I145" s="14"/>
      <c r="K145" s="77"/>
      <c r="L145" s="77"/>
      <c r="M145" s="77"/>
      <c r="N145" s="77"/>
      <c r="O145" s="22"/>
      <c r="P145" s="22"/>
      <c r="Q145" s="22"/>
    </row>
    <row r="146" spans="1:17">
      <c r="A146" s="1"/>
      <c r="B146" s="19"/>
      <c r="C146" s="4"/>
      <c r="D146" s="4"/>
      <c r="F146" s="4"/>
      <c r="G146" s="4"/>
      <c r="H146" s="48"/>
      <c r="I146" s="48"/>
      <c r="J146" s="51" t="s">
        <v>25</v>
      </c>
      <c r="K146" s="77"/>
      <c r="L146" s="77"/>
      <c r="M146" s="77"/>
      <c r="N146" s="77"/>
      <c r="O146" s="22"/>
      <c r="P146" s="22"/>
      <c r="Q146" s="22"/>
    </row>
    <row r="147" spans="1:17">
      <c r="A147" s="1"/>
      <c r="B147" s="2"/>
      <c r="C147" s="4"/>
      <c r="D147" s="4"/>
      <c r="F147" s="4"/>
      <c r="G147" s="4"/>
      <c r="H147" s="48"/>
      <c r="I147" s="52" t="s">
        <v>162</v>
      </c>
      <c r="J147" s="53"/>
      <c r="K147" s="77"/>
      <c r="L147" s="77"/>
      <c r="M147" s="77"/>
      <c r="N147" s="77"/>
      <c r="O147" s="22"/>
      <c r="P147" s="22"/>
      <c r="Q147" s="22"/>
    </row>
    <row r="148" spans="1:17" s="57" customFormat="1" ht="23.1" customHeight="1">
      <c r="A148" s="1"/>
      <c r="B148" s="2"/>
      <c r="C148" s="271" t="s">
        <v>163</v>
      </c>
      <c r="D148" s="272"/>
      <c r="E148" s="307" t="s">
        <v>164</v>
      </c>
      <c r="F148" s="308"/>
      <c r="G148" s="281" t="s">
        <v>165</v>
      </c>
      <c r="H148" s="282"/>
      <c r="I148" s="277" t="s">
        <v>166</v>
      </c>
      <c r="J148" s="135"/>
      <c r="K148" s="77"/>
      <c r="L148" s="77"/>
      <c r="M148" s="77"/>
      <c r="N148" s="77"/>
      <c r="O148" s="22"/>
      <c r="P148" s="22"/>
      <c r="Q148" s="22"/>
    </row>
    <row r="149" spans="1:17" s="57" customFormat="1" ht="23.1" customHeight="1">
      <c r="A149" s="1"/>
      <c r="B149" s="130"/>
      <c r="C149" s="261"/>
      <c r="D149" s="262"/>
      <c r="E149" s="308"/>
      <c r="F149" s="308"/>
      <c r="G149" s="281" t="s">
        <v>167</v>
      </c>
      <c r="H149" s="282"/>
      <c r="I149" s="284"/>
      <c r="J149" s="135"/>
      <c r="K149" s="77"/>
      <c r="L149" s="77"/>
      <c r="M149" s="77"/>
      <c r="N149" s="77"/>
      <c r="O149" s="22"/>
      <c r="P149" s="22"/>
      <c r="Q149" s="22"/>
    </row>
    <row r="150" spans="1:17" s="57" customFormat="1" ht="23.1" customHeight="1">
      <c r="A150" s="1"/>
      <c r="B150" s="130"/>
      <c r="C150" s="261"/>
      <c r="D150" s="262"/>
      <c r="E150" s="308"/>
      <c r="F150" s="308"/>
      <c r="G150" s="281" t="s">
        <v>168</v>
      </c>
      <c r="H150" s="282"/>
      <c r="I150" s="284"/>
      <c r="J150" s="135"/>
      <c r="K150" s="77"/>
      <c r="L150" s="77"/>
      <c r="M150" s="77"/>
      <c r="N150" s="77"/>
      <c r="O150" s="22"/>
      <c r="P150" s="22"/>
      <c r="Q150" s="22"/>
    </row>
    <row r="151" spans="1:17" s="57" customFormat="1" ht="17.25" customHeight="1">
      <c r="A151" s="1"/>
      <c r="B151" s="130"/>
      <c r="C151" s="265"/>
      <c r="D151" s="266"/>
      <c r="E151" s="281" t="s">
        <v>149</v>
      </c>
      <c r="F151" s="282"/>
      <c r="G151" s="282"/>
      <c r="H151" s="282"/>
      <c r="I151" s="285"/>
      <c r="J151" s="135"/>
      <c r="K151" s="77"/>
      <c r="L151" s="77"/>
      <c r="M151" s="77"/>
      <c r="N151" s="77"/>
      <c r="O151" s="22"/>
      <c r="P151" s="22"/>
      <c r="Q151" s="22"/>
    </row>
    <row r="152" spans="1:17" s="57" customFormat="1" ht="23.1" customHeight="1">
      <c r="A152" s="1"/>
      <c r="B152" s="130"/>
      <c r="C152" s="271" t="s">
        <v>169</v>
      </c>
      <c r="D152" s="312"/>
      <c r="E152" s="281" t="s">
        <v>170</v>
      </c>
      <c r="F152" s="282"/>
      <c r="G152" s="282"/>
      <c r="H152" s="282"/>
      <c r="I152" s="277" t="s">
        <v>534</v>
      </c>
      <c r="J152" s="135"/>
      <c r="K152" s="77"/>
      <c r="L152" s="77"/>
      <c r="M152" s="77"/>
      <c r="N152" s="77"/>
      <c r="O152" s="22"/>
      <c r="P152" s="22"/>
      <c r="Q152" s="22"/>
    </row>
    <row r="153" spans="1:17" s="57" customFormat="1" ht="23.1" customHeight="1">
      <c r="A153" s="1"/>
      <c r="B153" s="130"/>
      <c r="C153" s="313"/>
      <c r="D153" s="314"/>
      <c r="E153" s="281" t="s">
        <v>172</v>
      </c>
      <c r="F153" s="282"/>
      <c r="G153" s="282"/>
      <c r="H153" s="282"/>
      <c r="I153" s="284"/>
      <c r="J153" s="135"/>
      <c r="K153" s="77"/>
      <c r="L153" s="77"/>
      <c r="M153" s="77"/>
      <c r="N153" s="77"/>
      <c r="O153" s="22"/>
      <c r="P153" s="22"/>
      <c r="Q153" s="22"/>
    </row>
    <row r="154" spans="1:17" s="57" customFormat="1" ht="23.1" customHeight="1">
      <c r="A154" s="1"/>
      <c r="B154" s="130"/>
      <c r="C154" s="315"/>
      <c r="D154" s="316"/>
      <c r="E154" s="281" t="s">
        <v>173</v>
      </c>
      <c r="F154" s="282"/>
      <c r="G154" s="282"/>
      <c r="H154" s="282"/>
      <c r="I154" s="285"/>
      <c r="J154" s="135"/>
      <c r="K154" s="77"/>
      <c r="L154" s="77"/>
      <c r="M154" s="77"/>
      <c r="N154" s="77"/>
      <c r="O154" s="22"/>
      <c r="P154" s="22"/>
      <c r="Q154" s="22"/>
    </row>
    <row r="155" spans="1:17" s="57" customFormat="1" ht="42.75">
      <c r="A155" s="1"/>
      <c r="B155" s="130"/>
      <c r="C155" s="271" t="s">
        <v>174</v>
      </c>
      <c r="D155" s="312"/>
      <c r="E155" s="281" t="s">
        <v>175</v>
      </c>
      <c r="F155" s="282"/>
      <c r="G155" s="282"/>
      <c r="H155" s="282"/>
      <c r="I155" s="97" t="s">
        <v>535</v>
      </c>
      <c r="J155" s="135"/>
      <c r="K155" s="77"/>
      <c r="L155" s="77"/>
      <c r="M155" s="77"/>
      <c r="N155" s="77"/>
      <c r="O155" s="22"/>
      <c r="P155" s="22"/>
      <c r="Q155" s="22"/>
    </row>
    <row r="156" spans="1:17" s="57" customFormat="1" ht="30" customHeight="1">
      <c r="A156" s="1"/>
      <c r="B156" s="130"/>
      <c r="C156" s="313"/>
      <c r="D156" s="314"/>
      <c r="E156" s="281" t="s">
        <v>536</v>
      </c>
      <c r="F156" s="282"/>
      <c r="G156" s="282"/>
      <c r="H156" s="282"/>
      <c r="I156" s="283" t="s">
        <v>537</v>
      </c>
      <c r="J156" s="135"/>
      <c r="K156" s="77"/>
      <c r="L156" s="77"/>
      <c r="M156" s="77"/>
      <c r="N156" s="77"/>
      <c r="O156" s="22"/>
      <c r="P156" s="22"/>
      <c r="Q156" s="22"/>
    </row>
    <row r="157" spans="1:17" s="57" customFormat="1" ht="30" customHeight="1">
      <c r="A157" s="1"/>
      <c r="B157" s="130"/>
      <c r="C157" s="313"/>
      <c r="D157" s="314"/>
      <c r="E157" s="281" t="s">
        <v>538</v>
      </c>
      <c r="F157" s="282"/>
      <c r="G157" s="282"/>
      <c r="H157" s="282"/>
      <c r="I157" s="317"/>
      <c r="J157" s="135"/>
      <c r="K157" s="77"/>
      <c r="L157" s="77"/>
      <c r="M157" s="77"/>
      <c r="N157" s="77"/>
      <c r="O157" s="22"/>
      <c r="P157" s="22"/>
      <c r="Q157" s="22"/>
    </row>
    <row r="158" spans="1:17" s="57" customFormat="1" ht="42.75">
      <c r="A158" s="1"/>
      <c r="B158" s="130"/>
      <c r="C158" s="313"/>
      <c r="D158" s="314"/>
      <c r="E158" s="281" t="s">
        <v>539</v>
      </c>
      <c r="F158" s="282"/>
      <c r="G158" s="282"/>
      <c r="H158" s="282"/>
      <c r="I158" s="97" t="s">
        <v>540</v>
      </c>
      <c r="J158" s="135"/>
      <c r="K158" s="77"/>
      <c r="L158" s="77"/>
      <c r="M158" s="77"/>
      <c r="N158" s="77"/>
      <c r="O158" s="22"/>
      <c r="P158" s="22"/>
      <c r="Q158" s="22"/>
    </row>
    <row r="159" spans="1:17" s="57" customFormat="1" ht="42.75">
      <c r="A159" s="1"/>
      <c r="B159" s="130"/>
      <c r="C159" s="313"/>
      <c r="D159" s="314"/>
      <c r="E159" s="281" t="s">
        <v>541</v>
      </c>
      <c r="F159" s="282"/>
      <c r="G159" s="282"/>
      <c r="H159" s="282"/>
      <c r="I159" s="97" t="s">
        <v>542</v>
      </c>
      <c r="J159" s="135"/>
      <c r="K159" s="77"/>
      <c r="L159" s="77"/>
      <c r="M159" s="77"/>
      <c r="N159" s="77"/>
      <c r="O159" s="22"/>
      <c r="P159" s="22"/>
      <c r="Q159" s="22"/>
    </row>
    <row r="160" spans="1:17" s="57" customFormat="1" ht="42.75">
      <c r="A160" s="1"/>
      <c r="B160" s="130"/>
      <c r="C160" s="313"/>
      <c r="D160" s="314"/>
      <c r="E160" s="281" t="s">
        <v>184</v>
      </c>
      <c r="F160" s="282"/>
      <c r="G160" s="282"/>
      <c r="H160" s="282"/>
      <c r="I160" s="97" t="s">
        <v>543</v>
      </c>
      <c r="J160" s="135"/>
      <c r="K160" s="77"/>
      <c r="L160" s="77"/>
      <c r="M160" s="77"/>
      <c r="N160" s="77"/>
      <c r="O160" s="22"/>
      <c r="P160" s="22"/>
      <c r="Q160" s="22"/>
    </row>
    <row r="161" spans="1:17" s="57" customFormat="1" ht="42.75">
      <c r="A161" s="1"/>
      <c r="B161" s="130"/>
      <c r="C161" s="315"/>
      <c r="D161" s="316"/>
      <c r="E161" s="281" t="s">
        <v>186</v>
      </c>
      <c r="F161" s="282"/>
      <c r="G161" s="282"/>
      <c r="H161" s="282"/>
      <c r="I161" s="97" t="s">
        <v>544</v>
      </c>
      <c r="J161" s="135"/>
      <c r="K161" s="77"/>
      <c r="L161" s="77"/>
      <c r="M161" s="77"/>
      <c r="N161" s="77"/>
      <c r="O161" s="22"/>
      <c r="P161" s="22"/>
      <c r="Q161" s="22"/>
    </row>
    <row r="162" spans="1:17" s="61" customFormat="1">
      <c r="A162" s="1"/>
      <c r="B162" s="19"/>
      <c r="C162" s="19"/>
      <c r="D162" s="19"/>
      <c r="E162" s="19"/>
      <c r="F162" s="19"/>
      <c r="G162" s="19"/>
      <c r="H162" s="14"/>
      <c r="I162" s="14"/>
      <c r="J162" s="59"/>
      <c r="K162" s="77"/>
      <c r="L162" s="77"/>
      <c r="M162" s="77"/>
      <c r="N162" s="77"/>
      <c r="O162" s="22"/>
      <c r="P162" s="22"/>
      <c r="Q162" s="22"/>
    </row>
    <row r="163" spans="1:17" s="57" customFormat="1">
      <c r="A163" s="1"/>
      <c r="B163" s="58"/>
      <c r="C163" s="47"/>
      <c r="D163" s="47"/>
      <c r="E163" s="47"/>
      <c r="F163" s="47"/>
      <c r="G163" s="47"/>
      <c r="H163" s="62"/>
      <c r="I163" s="62"/>
      <c r="J163" s="59"/>
      <c r="K163" s="63"/>
      <c r="L163" s="63"/>
      <c r="M163" s="63"/>
      <c r="N163" s="63"/>
      <c r="O163" s="22"/>
      <c r="P163" s="22"/>
      <c r="Q163" s="22"/>
    </row>
    <row r="164" spans="1:17" s="57" customFormat="1">
      <c r="A164" s="1"/>
      <c r="B164" s="58"/>
      <c r="C164" s="47"/>
      <c r="D164" s="47"/>
      <c r="E164" s="47"/>
      <c r="F164" s="47"/>
      <c r="G164" s="47"/>
      <c r="H164" s="62"/>
      <c r="I164" s="62"/>
      <c r="J164" s="59"/>
      <c r="K164" s="63"/>
      <c r="L164" s="63"/>
      <c r="M164" s="63"/>
      <c r="N164" s="63"/>
      <c r="O164" s="22"/>
      <c r="P164" s="22"/>
      <c r="Q164" s="22"/>
    </row>
    <row r="165" spans="1:17" s="61" customFormat="1">
      <c r="A165" s="1"/>
      <c r="B165" s="216" t="s">
        <v>871</v>
      </c>
      <c r="C165" s="19"/>
      <c r="D165" s="19"/>
      <c r="E165" s="19"/>
      <c r="F165" s="19"/>
      <c r="G165" s="19"/>
      <c r="H165" s="14"/>
      <c r="I165" s="14"/>
      <c r="J165" s="128"/>
      <c r="K165" s="60"/>
      <c r="L165" s="60"/>
      <c r="M165" s="60"/>
      <c r="N165" s="60"/>
      <c r="O165" s="22"/>
      <c r="P165" s="22"/>
      <c r="Q165" s="22"/>
    </row>
    <row r="166" spans="1:17">
      <c r="A166" s="1"/>
      <c r="B166" s="19"/>
      <c r="C166" s="19"/>
      <c r="D166" s="19"/>
      <c r="E166" s="19"/>
      <c r="F166" s="19"/>
      <c r="G166" s="19"/>
      <c r="H166" s="14"/>
      <c r="I166" s="14"/>
      <c r="K166" s="77"/>
      <c r="L166" s="77"/>
      <c r="M166" s="77"/>
      <c r="N166" s="77"/>
      <c r="O166" s="22"/>
      <c r="P166" s="22"/>
      <c r="Q166" s="22"/>
    </row>
    <row r="167" spans="1:17">
      <c r="A167" s="1"/>
      <c r="B167" s="19"/>
      <c r="C167" s="4"/>
      <c r="D167" s="4"/>
      <c r="F167" s="4"/>
      <c r="G167" s="4"/>
      <c r="H167" s="48"/>
      <c r="I167" s="48"/>
      <c r="J167" s="51" t="s">
        <v>25</v>
      </c>
      <c r="K167" s="115"/>
      <c r="L167" s="115"/>
      <c r="M167" s="142"/>
      <c r="N167" s="142"/>
      <c r="O167" s="22"/>
      <c r="P167" s="22"/>
      <c r="Q167" s="22"/>
    </row>
    <row r="168" spans="1:17" s="143" customFormat="1">
      <c r="A168" s="1"/>
      <c r="B168" s="2"/>
      <c r="C168" s="4"/>
      <c r="D168" s="4"/>
      <c r="E168" s="4"/>
      <c r="F168" s="4"/>
      <c r="G168" s="4"/>
      <c r="H168" s="48"/>
      <c r="I168" s="52" t="s">
        <v>162</v>
      </c>
      <c r="J168" s="53"/>
      <c r="K168" s="115"/>
      <c r="L168" s="115"/>
      <c r="M168" s="142"/>
      <c r="N168" s="142"/>
      <c r="O168" s="22"/>
      <c r="P168" s="22"/>
      <c r="Q168" s="22"/>
    </row>
    <row r="169" spans="1:17" s="143" customFormat="1" ht="17.25" customHeight="1">
      <c r="A169" s="1"/>
      <c r="B169" s="140"/>
      <c r="C169" s="281" t="s">
        <v>872</v>
      </c>
      <c r="D169" s="281"/>
      <c r="E169" s="281"/>
      <c r="F169" s="281"/>
      <c r="G169" s="281"/>
      <c r="H169" s="281"/>
      <c r="I169" s="283" t="s">
        <v>873</v>
      </c>
      <c r="J169" s="208"/>
      <c r="K169" s="115"/>
      <c r="L169" s="115"/>
      <c r="M169" s="142"/>
      <c r="N169" s="142"/>
      <c r="O169" s="22"/>
      <c r="P169" s="22"/>
      <c r="Q169" s="22"/>
    </row>
    <row r="170" spans="1:17" s="143" customFormat="1">
      <c r="A170" s="1"/>
      <c r="B170" s="140"/>
      <c r="C170" s="281" t="s">
        <v>874</v>
      </c>
      <c r="D170" s="282"/>
      <c r="E170" s="282"/>
      <c r="F170" s="282"/>
      <c r="G170" s="282"/>
      <c r="H170" s="282"/>
      <c r="I170" s="284"/>
      <c r="J170" s="208"/>
      <c r="K170" s="115"/>
      <c r="L170" s="115"/>
      <c r="M170" s="142"/>
      <c r="N170" s="142"/>
      <c r="O170" s="22"/>
      <c r="P170" s="22"/>
      <c r="Q170" s="22"/>
    </row>
    <row r="171" spans="1:17" s="143" customFormat="1">
      <c r="A171" s="1"/>
      <c r="B171" s="140"/>
      <c r="C171" s="281" t="s">
        <v>875</v>
      </c>
      <c r="D171" s="282"/>
      <c r="E171" s="282"/>
      <c r="F171" s="282"/>
      <c r="G171" s="282"/>
      <c r="H171" s="282"/>
      <c r="I171" s="284"/>
      <c r="J171" s="208"/>
      <c r="K171" s="115"/>
      <c r="L171" s="115"/>
      <c r="M171" s="142"/>
      <c r="N171" s="142"/>
      <c r="O171" s="22"/>
      <c r="P171" s="22"/>
      <c r="Q171" s="22"/>
    </row>
    <row r="172" spans="1:17" s="143" customFormat="1">
      <c r="A172" s="1"/>
      <c r="B172" s="140"/>
      <c r="C172" s="281" t="s">
        <v>876</v>
      </c>
      <c r="D172" s="282"/>
      <c r="E172" s="282"/>
      <c r="F172" s="282"/>
      <c r="G172" s="282"/>
      <c r="H172" s="282"/>
      <c r="I172" s="284"/>
      <c r="J172" s="208"/>
      <c r="K172" s="115"/>
      <c r="L172" s="115"/>
      <c r="M172" s="142"/>
      <c r="N172" s="142"/>
      <c r="O172" s="22"/>
      <c r="P172" s="22"/>
      <c r="Q172" s="22"/>
    </row>
    <row r="173" spans="1:17" s="143" customFormat="1">
      <c r="A173" s="1"/>
      <c r="B173" s="140"/>
      <c r="C173" s="281" t="s">
        <v>877</v>
      </c>
      <c r="D173" s="282"/>
      <c r="E173" s="282"/>
      <c r="F173" s="282"/>
      <c r="G173" s="282"/>
      <c r="H173" s="282"/>
      <c r="I173" s="284"/>
      <c r="J173" s="208"/>
      <c r="K173" s="115"/>
      <c r="L173" s="115"/>
      <c r="M173" s="142"/>
      <c r="N173" s="142"/>
      <c r="O173" s="22"/>
      <c r="P173" s="22"/>
      <c r="Q173" s="22"/>
    </row>
    <row r="174" spans="1:17" s="143" customFormat="1">
      <c r="A174" s="1"/>
      <c r="B174" s="140"/>
      <c r="C174" s="281" t="s">
        <v>878</v>
      </c>
      <c r="D174" s="382"/>
      <c r="E174" s="382"/>
      <c r="F174" s="382"/>
      <c r="G174" s="382"/>
      <c r="H174" s="382"/>
      <c r="I174" s="284"/>
      <c r="J174" s="208" t="s">
        <v>847</v>
      </c>
      <c r="K174" s="115"/>
      <c r="L174" s="115"/>
      <c r="M174" s="142"/>
      <c r="N174" s="142"/>
      <c r="O174" s="22"/>
      <c r="P174" s="22"/>
      <c r="Q174" s="22"/>
    </row>
    <row r="175" spans="1:17" s="143" customFormat="1">
      <c r="A175" s="1"/>
      <c r="B175" s="140"/>
      <c r="C175" s="281" t="s">
        <v>879</v>
      </c>
      <c r="D175" s="382"/>
      <c r="E175" s="382"/>
      <c r="F175" s="382"/>
      <c r="G175" s="382"/>
      <c r="H175" s="382"/>
      <c r="I175" s="285"/>
      <c r="J175" s="208"/>
      <c r="K175" s="115"/>
      <c r="L175" s="115"/>
      <c r="M175" s="142"/>
      <c r="N175" s="142"/>
      <c r="O175" s="22"/>
      <c r="P175" s="22"/>
      <c r="Q175" s="22"/>
    </row>
    <row r="176" spans="1:17" s="61" customFormat="1">
      <c r="A176" s="1"/>
      <c r="B176" s="19"/>
      <c r="C176" s="19"/>
      <c r="D176" s="19"/>
      <c r="E176" s="19"/>
      <c r="F176" s="19"/>
      <c r="G176" s="19"/>
      <c r="H176" s="14"/>
      <c r="I176" s="14"/>
      <c r="J176" s="59"/>
      <c r="K176" s="60"/>
      <c r="L176" s="60"/>
      <c r="M176" s="60"/>
      <c r="N176" s="60"/>
      <c r="O176" s="22"/>
      <c r="P176" s="22"/>
      <c r="Q176" s="22"/>
    </row>
    <row r="177" spans="1:17" s="57" customFormat="1">
      <c r="A177" s="1"/>
      <c r="B177" s="58"/>
      <c r="C177" s="47"/>
      <c r="D177" s="47"/>
      <c r="E177" s="47"/>
      <c r="F177" s="47"/>
      <c r="G177" s="47"/>
      <c r="H177" s="62"/>
      <c r="I177" s="62"/>
      <c r="J177" s="59"/>
      <c r="K177" s="63"/>
      <c r="L177" s="63"/>
      <c r="M177" s="63"/>
      <c r="N177" s="63"/>
      <c r="O177" s="22"/>
      <c r="P177" s="22"/>
      <c r="Q177" s="22"/>
    </row>
    <row r="178" spans="1:17" s="57" customFormat="1">
      <c r="A178" s="1"/>
      <c r="B178" s="102"/>
      <c r="C178" s="102"/>
      <c r="D178" s="47"/>
      <c r="E178" s="47"/>
      <c r="F178" s="47"/>
      <c r="G178" s="47"/>
      <c r="H178" s="62"/>
      <c r="I178" s="136" t="str">
        <f>HYPERLINK("#"&amp;$B$3&amp;"!a1","TOPへ戻る")</f>
        <v>TOPへ戻る</v>
      </c>
      <c r="J178" s="59"/>
      <c r="K178" s="63"/>
      <c r="L178" s="63"/>
      <c r="M178" s="63"/>
      <c r="N178" s="63"/>
      <c r="O178" s="63"/>
    </row>
    <row r="179" spans="1:17" s="57" customFormat="1" ht="36.75" customHeight="1">
      <c r="A179" s="1"/>
      <c r="B179" s="102"/>
      <c r="C179" s="102"/>
      <c r="D179" s="47"/>
      <c r="E179" s="47"/>
      <c r="F179" s="47"/>
      <c r="G179" s="47"/>
      <c r="H179" s="62"/>
      <c r="I179" s="62"/>
      <c r="J179" s="59"/>
      <c r="K179" s="63"/>
      <c r="L179" s="63"/>
      <c r="M179" s="63"/>
      <c r="N179" s="63"/>
      <c r="O179" s="22"/>
      <c r="P179" s="22"/>
      <c r="Q179" s="22"/>
    </row>
    <row r="180" spans="1:17" s="61" customFormat="1" ht="19.5">
      <c r="A180" s="1"/>
      <c r="B180" s="217" t="s">
        <v>188</v>
      </c>
      <c r="C180" s="138"/>
      <c r="D180" s="138"/>
      <c r="E180" s="42"/>
      <c r="F180" s="42"/>
      <c r="G180" s="42"/>
      <c r="H180" s="43"/>
      <c r="I180" s="43"/>
      <c r="J180" s="139"/>
      <c r="K180" s="192"/>
      <c r="L180" s="192"/>
      <c r="M180" s="192"/>
      <c r="N180" s="192"/>
      <c r="O180" s="22"/>
      <c r="P180" s="22"/>
      <c r="Q180" s="22"/>
    </row>
    <row r="181" spans="1:17" s="143" customFormat="1">
      <c r="A181" s="1"/>
      <c r="B181" s="140"/>
      <c r="C181" s="47"/>
      <c r="D181" s="4"/>
      <c r="E181" s="47"/>
      <c r="F181" s="47"/>
      <c r="G181" s="47"/>
      <c r="H181" s="141"/>
      <c r="I181" s="141"/>
      <c r="J181" s="76"/>
      <c r="K181" s="115"/>
      <c r="L181" s="115"/>
      <c r="M181" s="142"/>
      <c r="N181" s="142"/>
      <c r="O181" s="22"/>
      <c r="P181" s="22"/>
      <c r="Q181" s="22"/>
    </row>
    <row r="182" spans="1:17" s="61" customFormat="1">
      <c r="A182" s="1"/>
      <c r="B182" s="216" t="s">
        <v>189</v>
      </c>
      <c r="C182" s="52"/>
      <c r="D182" s="52"/>
      <c r="E182" s="4"/>
      <c r="F182" s="4"/>
      <c r="G182" s="4"/>
      <c r="H182" s="48"/>
      <c r="I182" s="48"/>
      <c r="J182" s="76"/>
      <c r="K182" s="77"/>
      <c r="L182" s="77"/>
      <c r="M182" s="77"/>
      <c r="N182" s="77"/>
      <c r="O182" s="22"/>
      <c r="P182" s="22"/>
      <c r="Q182" s="22"/>
    </row>
    <row r="183" spans="1:17">
      <c r="A183" s="1"/>
      <c r="B183" s="19"/>
      <c r="C183" s="19"/>
      <c r="D183" s="19"/>
      <c r="E183" s="19"/>
      <c r="F183" s="19"/>
      <c r="G183" s="19"/>
      <c r="H183" s="14"/>
      <c r="I183" s="14"/>
      <c r="K183" s="77"/>
      <c r="L183" s="77"/>
      <c r="M183" s="77"/>
      <c r="N183" s="77"/>
      <c r="O183" s="22"/>
      <c r="P183" s="22"/>
      <c r="Q183" s="22"/>
    </row>
    <row r="184" spans="1:17">
      <c r="A184" s="1"/>
      <c r="B184" s="19"/>
      <c r="C184" s="4"/>
      <c r="D184" s="4"/>
      <c r="F184" s="4"/>
      <c r="G184" s="4"/>
      <c r="H184" s="48"/>
      <c r="I184" s="48"/>
      <c r="J184" s="51" t="s">
        <v>25</v>
      </c>
      <c r="K184" s="77"/>
      <c r="L184" s="77"/>
      <c r="M184" s="77"/>
      <c r="N184" s="77"/>
      <c r="O184" s="22"/>
      <c r="P184" s="22"/>
      <c r="Q184" s="22"/>
    </row>
    <row r="185" spans="1:17">
      <c r="A185" s="1"/>
      <c r="B185" s="2"/>
      <c r="C185" s="4"/>
      <c r="D185" s="4"/>
      <c r="F185" s="4"/>
      <c r="G185" s="4"/>
      <c r="H185" s="48"/>
      <c r="I185" s="52" t="s">
        <v>162</v>
      </c>
      <c r="J185" s="53"/>
      <c r="K185" s="77"/>
      <c r="L185" s="77"/>
      <c r="M185" s="77"/>
      <c r="N185" s="77"/>
      <c r="O185" s="22"/>
      <c r="P185" s="22"/>
      <c r="Q185" s="22"/>
    </row>
    <row r="186" spans="1:17" s="57" customFormat="1" ht="17.25" customHeight="1" thickBot="1">
      <c r="A186" s="1"/>
      <c r="B186" s="58"/>
      <c r="C186" s="310" t="s">
        <v>190</v>
      </c>
      <c r="D186" s="267" t="s">
        <v>880</v>
      </c>
      <c r="E186" s="268"/>
      <c r="F186" s="268"/>
      <c r="G186" s="268"/>
      <c r="H186" s="268"/>
      <c r="I186" s="283" t="s">
        <v>881</v>
      </c>
      <c r="J186" s="144">
        <v>0</v>
      </c>
      <c r="K186" s="77"/>
      <c r="L186" s="77"/>
      <c r="M186" s="77"/>
      <c r="N186" s="77"/>
      <c r="O186" s="22"/>
      <c r="P186" s="22"/>
      <c r="Q186" s="22"/>
    </row>
    <row r="187" spans="1:17" s="57" customFormat="1" ht="26.1" customHeight="1">
      <c r="A187" s="1"/>
      <c r="B187" s="58"/>
      <c r="C187" s="311"/>
      <c r="D187" s="319"/>
      <c r="E187" s="306" t="s">
        <v>882</v>
      </c>
      <c r="F187" s="306"/>
      <c r="G187" s="306"/>
      <c r="H187" s="306"/>
      <c r="I187" s="318"/>
      <c r="J187" s="120">
        <v>0</v>
      </c>
      <c r="K187" s="77"/>
      <c r="L187" s="77"/>
      <c r="M187" s="77"/>
      <c r="N187" s="77"/>
      <c r="O187" s="22"/>
      <c r="P187" s="22"/>
      <c r="Q187" s="22"/>
    </row>
    <row r="188" spans="1:17" s="57" customFormat="1" ht="26.1" customHeight="1" thickBot="1">
      <c r="A188" s="1"/>
      <c r="B188" s="58"/>
      <c r="C188" s="311"/>
      <c r="D188" s="321"/>
      <c r="E188" s="292" t="s">
        <v>883</v>
      </c>
      <c r="F188" s="293"/>
      <c r="G188" s="293"/>
      <c r="H188" s="293"/>
      <c r="I188" s="318"/>
      <c r="J188" s="218">
        <v>0</v>
      </c>
      <c r="K188" s="77"/>
      <c r="L188" s="77"/>
      <c r="M188" s="77"/>
      <c r="N188" s="77"/>
      <c r="O188" s="22"/>
      <c r="P188" s="22"/>
      <c r="Q188" s="22"/>
    </row>
    <row r="189" spans="1:17" s="57" customFormat="1" ht="18" thickBot="1">
      <c r="A189" s="1"/>
      <c r="B189" s="2"/>
      <c r="C189" s="311"/>
      <c r="D189" s="294" t="s">
        <v>884</v>
      </c>
      <c r="E189" s="295"/>
      <c r="F189" s="295"/>
      <c r="G189" s="295"/>
      <c r="H189" s="295"/>
      <c r="I189" s="318"/>
      <c r="J189" s="146">
        <v>0</v>
      </c>
      <c r="K189" s="77"/>
      <c r="L189" s="77"/>
      <c r="M189" s="77"/>
      <c r="N189" s="77"/>
      <c r="O189" s="22"/>
      <c r="P189" s="22"/>
      <c r="Q189" s="22"/>
    </row>
    <row r="190" spans="1:17" s="57" customFormat="1">
      <c r="A190" s="1"/>
      <c r="B190" s="102"/>
      <c r="C190" s="311"/>
      <c r="D190" s="296" t="s">
        <v>885</v>
      </c>
      <c r="E190" s="297"/>
      <c r="F190" s="297"/>
      <c r="G190" s="297"/>
      <c r="H190" s="297"/>
      <c r="I190" s="317"/>
      <c r="J190" s="120">
        <v>0</v>
      </c>
      <c r="K190" s="77"/>
      <c r="L190" s="77"/>
      <c r="M190" s="77"/>
      <c r="N190" s="77"/>
      <c r="O190" s="22"/>
      <c r="P190" s="22"/>
      <c r="Q190" s="22"/>
    </row>
    <row r="191" spans="1:17" s="61" customFormat="1">
      <c r="A191" s="1"/>
      <c r="B191" s="19"/>
      <c r="C191" s="19"/>
      <c r="D191" s="19"/>
      <c r="E191" s="19"/>
      <c r="F191" s="19"/>
      <c r="G191" s="19"/>
      <c r="H191" s="14"/>
      <c r="I191" s="14"/>
      <c r="J191" s="59"/>
      <c r="K191" s="60"/>
      <c r="L191" s="60"/>
      <c r="M191" s="60"/>
      <c r="N191" s="60"/>
      <c r="O191" s="22"/>
      <c r="P191" s="22"/>
      <c r="Q191" s="22"/>
    </row>
    <row r="192" spans="1:17" s="57" customFormat="1">
      <c r="A192" s="1"/>
      <c r="B192" s="58"/>
      <c r="C192" s="47"/>
      <c r="D192" s="47"/>
      <c r="E192" s="47"/>
      <c r="F192" s="47"/>
      <c r="G192" s="47"/>
      <c r="H192" s="62"/>
      <c r="I192" s="62"/>
      <c r="J192" s="59"/>
      <c r="K192" s="63"/>
      <c r="L192" s="63"/>
      <c r="M192" s="63"/>
      <c r="N192" s="63"/>
      <c r="O192" s="22"/>
      <c r="P192" s="22"/>
      <c r="Q192" s="22"/>
    </row>
    <row r="193" spans="1:17" s="61" customFormat="1">
      <c r="A193" s="1"/>
      <c r="B193" s="102"/>
      <c r="C193" s="148"/>
      <c r="D193" s="4"/>
      <c r="E193" s="4"/>
      <c r="F193" s="4"/>
      <c r="H193" s="48"/>
      <c r="I193" s="48"/>
      <c r="J193" s="76"/>
      <c r="K193" s="77"/>
      <c r="L193" s="77"/>
      <c r="M193" s="77"/>
      <c r="N193" s="77"/>
      <c r="O193" s="22"/>
      <c r="P193" s="22"/>
      <c r="Q193" s="22"/>
    </row>
    <row r="194" spans="1:17" s="61" customFormat="1">
      <c r="A194" s="1"/>
      <c r="B194" s="216" t="s">
        <v>198</v>
      </c>
      <c r="C194" s="75"/>
      <c r="D194" s="75"/>
      <c r="E194" s="75"/>
      <c r="F194" s="75"/>
      <c r="G194" s="75"/>
      <c r="H194" s="14"/>
      <c r="I194" s="14"/>
      <c r="J194" s="76"/>
      <c r="K194" s="77"/>
      <c r="L194" s="77"/>
      <c r="M194" s="77"/>
      <c r="N194" s="77"/>
      <c r="O194" s="22"/>
      <c r="P194" s="22"/>
      <c r="Q194" s="22"/>
    </row>
    <row r="195" spans="1:17">
      <c r="A195" s="1"/>
      <c r="B195" s="19"/>
      <c r="C195" s="19"/>
      <c r="D195" s="19"/>
      <c r="E195" s="19"/>
      <c r="F195" s="19"/>
      <c r="G195" s="19"/>
      <c r="H195" s="14"/>
      <c r="I195" s="14"/>
      <c r="K195" s="77"/>
      <c r="L195" s="77"/>
      <c r="M195" s="77"/>
      <c r="N195" s="77"/>
      <c r="O195" s="22"/>
      <c r="P195" s="22"/>
      <c r="Q195" s="22"/>
    </row>
    <row r="196" spans="1:17">
      <c r="A196" s="1"/>
      <c r="B196" s="19"/>
      <c r="C196" s="4"/>
      <c r="D196" s="4"/>
      <c r="F196" s="4"/>
      <c r="G196" s="4"/>
      <c r="H196" s="48"/>
      <c r="I196" s="48"/>
      <c r="J196" s="51" t="s">
        <v>25</v>
      </c>
      <c r="K196" s="50"/>
      <c r="L196" s="50"/>
      <c r="M196" s="50"/>
      <c r="N196" s="50"/>
      <c r="O196" s="22"/>
      <c r="P196" s="22"/>
      <c r="Q196" s="22"/>
    </row>
    <row r="197" spans="1:17">
      <c r="A197" s="1"/>
      <c r="B197" s="2"/>
      <c r="C197" s="4"/>
      <c r="D197" s="4"/>
      <c r="F197" s="4"/>
      <c r="G197" s="4"/>
      <c r="H197" s="48"/>
      <c r="I197" s="52" t="s">
        <v>162</v>
      </c>
      <c r="J197" s="53"/>
      <c r="K197" s="50"/>
      <c r="L197" s="50"/>
      <c r="M197" s="50"/>
      <c r="N197" s="50"/>
      <c r="O197" s="22"/>
      <c r="P197" s="22"/>
      <c r="Q197" s="22"/>
    </row>
    <row r="198" spans="1:17" s="57" customFormat="1" ht="17.25" customHeight="1" thickBot="1">
      <c r="A198" s="1"/>
      <c r="B198" s="102"/>
      <c r="C198" s="310" t="s">
        <v>199</v>
      </c>
      <c r="D198" s="292" t="s">
        <v>886</v>
      </c>
      <c r="E198" s="292"/>
      <c r="F198" s="292"/>
      <c r="G198" s="292"/>
      <c r="H198" s="292"/>
      <c r="I198" s="283" t="s">
        <v>546</v>
      </c>
      <c r="J198" s="144"/>
      <c r="K198" s="50"/>
      <c r="L198" s="50"/>
      <c r="M198" s="50"/>
      <c r="N198" s="50"/>
      <c r="O198" s="22"/>
      <c r="P198" s="22"/>
      <c r="Q198" s="22"/>
    </row>
    <row r="199" spans="1:17" s="57" customFormat="1" ht="17.25" customHeight="1">
      <c r="A199" s="1"/>
      <c r="B199" s="102"/>
      <c r="C199" s="310"/>
      <c r="D199" s="324" t="s">
        <v>887</v>
      </c>
      <c r="E199" s="306" t="s">
        <v>204</v>
      </c>
      <c r="F199" s="304"/>
      <c r="G199" s="304"/>
      <c r="H199" s="304"/>
      <c r="I199" s="383"/>
      <c r="J199" s="219"/>
      <c r="K199" s="50"/>
      <c r="L199" s="50"/>
      <c r="M199" s="50"/>
      <c r="N199" s="50"/>
      <c r="O199" s="22"/>
      <c r="P199" s="22"/>
      <c r="Q199" s="22"/>
    </row>
    <row r="200" spans="1:17" s="57" customFormat="1" ht="17.25" customHeight="1">
      <c r="A200" s="1"/>
      <c r="B200" s="102"/>
      <c r="C200" s="310"/>
      <c r="D200" s="310"/>
      <c r="E200" s="281" t="s">
        <v>205</v>
      </c>
      <c r="F200" s="282"/>
      <c r="G200" s="282"/>
      <c r="H200" s="282"/>
      <c r="I200" s="383"/>
      <c r="J200" s="116"/>
      <c r="K200" s="50"/>
      <c r="L200" s="50"/>
      <c r="M200" s="50"/>
      <c r="N200" s="50"/>
      <c r="O200" s="22"/>
      <c r="P200" s="22"/>
      <c r="Q200" s="22"/>
    </row>
    <row r="201" spans="1:17" s="57" customFormat="1" ht="17.25" customHeight="1">
      <c r="A201" s="1"/>
      <c r="B201" s="102"/>
      <c r="C201" s="310"/>
      <c r="D201" s="310"/>
      <c r="E201" s="281" t="s">
        <v>206</v>
      </c>
      <c r="F201" s="282"/>
      <c r="G201" s="282"/>
      <c r="H201" s="282"/>
      <c r="I201" s="383"/>
      <c r="J201" s="116"/>
      <c r="K201" s="50"/>
      <c r="L201" s="50"/>
      <c r="M201" s="50"/>
      <c r="N201" s="50"/>
      <c r="O201" s="22"/>
      <c r="P201" s="22"/>
      <c r="Q201" s="22"/>
    </row>
    <row r="202" spans="1:17" s="57" customFormat="1" ht="17.25" customHeight="1">
      <c r="A202" s="1"/>
      <c r="B202" s="102"/>
      <c r="C202" s="310"/>
      <c r="D202" s="310"/>
      <c r="E202" s="281" t="s">
        <v>207</v>
      </c>
      <c r="F202" s="282"/>
      <c r="G202" s="282"/>
      <c r="H202" s="282"/>
      <c r="I202" s="383"/>
      <c r="J202" s="116"/>
      <c r="K202" s="50"/>
      <c r="L202" s="50"/>
      <c r="M202" s="50"/>
      <c r="N202" s="50"/>
      <c r="O202" s="22"/>
      <c r="P202" s="22"/>
      <c r="Q202" s="22"/>
    </row>
    <row r="203" spans="1:17" s="57" customFormat="1" ht="17.25" customHeight="1" thickBot="1">
      <c r="A203" s="1"/>
      <c r="B203" s="102"/>
      <c r="C203" s="310"/>
      <c r="D203" s="325"/>
      <c r="E203" s="292" t="s">
        <v>149</v>
      </c>
      <c r="F203" s="293"/>
      <c r="G203" s="293"/>
      <c r="H203" s="293"/>
      <c r="I203" s="383"/>
      <c r="J203" s="144"/>
      <c r="K203" s="50"/>
      <c r="L203" s="50"/>
      <c r="M203" s="50"/>
      <c r="N203" s="50"/>
      <c r="O203" s="22"/>
      <c r="P203" s="22"/>
      <c r="Q203" s="22"/>
    </row>
    <row r="204" spans="1:17" s="57" customFormat="1" ht="18" thickBot="1">
      <c r="A204" s="1"/>
      <c r="B204" s="102"/>
      <c r="C204" s="310"/>
      <c r="D204" s="294" t="s">
        <v>888</v>
      </c>
      <c r="E204" s="295"/>
      <c r="F204" s="295"/>
      <c r="G204" s="295"/>
      <c r="H204" s="295"/>
      <c r="I204" s="383"/>
      <c r="J204" s="146"/>
      <c r="K204" s="50"/>
      <c r="L204" s="50"/>
      <c r="M204" s="50"/>
      <c r="N204" s="50"/>
      <c r="O204" s="22"/>
      <c r="P204" s="22"/>
      <c r="Q204" s="22"/>
    </row>
    <row r="205" spans="1:17" s="57" customFormat="1" ht="17.25" customHeight="1">
      <c r="A205" s="1"/>
      <c r="B205" s="102"/>
      <c r="C205" s="310"/>
      <c r="D205" s="326" t="s">
        <v>889</v>
      </c>
      <c r="E205" s="296" t="s">
        <v>211</v>
      </c>
      <c r="F205" s="297"/>
      <c r="G205" s="297"/>
      <c r="H205" s="297"/>
      <c r="I205" s="383"/>
      <c r="J205" s="120"/>
      <c r="K205" s="50"/>
      <c r="L205" s="50"/>
      <c r="M205" s="50"/>
      <c r="N205" s="50"/>
      <c r="O205" s="22"/>
      <c r="P205" s="22"/>
      <c r="Q205" s="22"/>
    </row>
    <row r="206" spans="1:17" s="57" customFormat="1" ht="17.25" customHeight="1">
      <c r="A206" s="1"/>
      <c r="B206" s="102"/>
      <c r="C206" s="310"/>
      <c r="D206" s="310"/>
      <c r="E206" s="281" t="s">
        <v>212</v>
      </c>
      <c r="F206" s="282"/>
      <c r="G206" s="282"/>
      <c r="H206" s="282"/>
      <c r="I206" s="383"/>
      <c r="J206" s="116"/>
      <c r="K206" s="50"/>
      <c r="L206" s="50"/>
      <c r="M206" s="50"/>
      <c r="N206" s="50"/>
      <c r="O206" s="22"/>
      <c r="P206" s="22"/>
      <c r="Q206" s="22"/>
    </row>
    <row r="207" spans="1:17" s="57" customFormat="1" ht="17.25" customHeight="1">
      <c r="A207" s="1"/>
      <c r="B207" s="102"/>
      <c r="C207" s="310"/>
      <c r="D207" s="310"/>
      <c r="E207" s="281" t="s">
        <v>213</v>
      </c>
      <c r="F207" s="282"/>
      <c r="G207" s="282"/>
      <c r="H207" s="282"/>
      <c r="I207" s="383"/>
      <c r="J207" s="116"/>
      <c r="K207" s="50"/>
      <c r="L207" s="50"/>
      <c r="M207" s="50"/>
      <c r="N207" s="50"/>
      <c r="O207" s="22"/>
      <c r="P207" s="22"/>
      <c r="Q207" s="22"/>
    </row>
    <row r="208" spans="1:17" s="57" customFormat="1" ht="17.25" customHeight="1">
      <c r="A208" s="1"/>
      <c r="B208" s="102"/>
      <c r="C208" s="310"/>
      <c r="D208" s="310"/>
      <c r="E208" s="281" t="s">
        <v>214</v>
      </c>
      <c r="F208" s="282"/>
      <c r="G208" s="282"/>
      <c r="H208" s="282"/>
      <c r="I208" s="383"/>
      <c r="J208" s="116"/>
      <c r="K208" s="50"/>
      <c r="L208" s="50"/>
      <c r="M208" s="50"/>
      <c r="N208" s="50"/>
      <c r="O208" s="22"/>
      <c r="P208" s="22"/>
      <c r="Q208" s="22"/>
    </row>
    <row r="209" spans="1:17" s="57" customFormat="1" ht="17.25" customHeight="1">
      <c r="A209" s="1"/>
      <c r="B209" s="102"/>
      <c r="C209" s="310"/>
      <c r="D209" s="310"/>
      <c r="E209" s="281" t="s">
        <v>215</v>
      </c>
      <c r="F209" s="282"/>
      <c r="G209" s="282"/>
      <c r="H209" s="282"/>
      <c r="I209" s="383"/>
      <c r="J209" s="116"/>
      <c r="K209" s="50"/>
      <c r="L209" s="50"/>
      <c r="M209" s="50"/>
      <c r="N209" s="50"/>
      <c r="O209" s="22"/>
      <c r="P209" s="22"/>
      <c r="Q209" s="22"/>
    </row>
    <row r="210" spans="1:17" s="57" customFormat="1" ht="17.25" customHeight="1">
      <c r="A210" s="1"/>
      <c r="B210" s="102"/>
      <c r="C210" s="310"/>
      <c r="D210" s="310"/>
      <c r="E210" s="281" t="s">
        <v>547</v>
      </c>
      <c r="F210" s="282"/>
      <c r="G210" s="282"/>
      <c r="H210" s="282"/>
      <c r="I210" s="383"/>
      <c r="J210" s="116"/>
      <c r="K210" s="50"/>
      <c r="L210" s="50"/>
      <c r="M210" s="50"/>
      <c r="N210" s="50"/>
      <c r="O210" s="22"/>
      <c r="P210" s="22"/>
      <c r="Q210" s="22"/>
    </row>
    <row r="211" spans="1:17" s="57" customFormat="1" ht="17.25" customHeight="1">
      <c r="A211" s="1"/>
      <c r="B211" s="102"/>
      <c r="C211" s="310"/>
      <c r="D211" s="310"/>
      <c r="E211" s="281" t="s">
        <v>149</v>
      </c>
      <c r="F211" s="282"/>
      <c r="G211" s="282"/>
      <c r="H211" s="282"/>
      <c r="I211" s="384"/>
      <c r="J211" s="116"/>
      <c r="K211" s="50"/>
      <c r="L211" s="50"/>
      <c r="M211" s="50"/>
      <c r="N211" s="50"/>
      <c r="O211" s="22"/>
      <c r="P211" s="22"/>
      <c r="Q211" s="22"/>
    </row>
    <row r="212" spans="1:17" s="61" customFormat="1">
      <c r="A212" s="1"/>
      <c r="B212" s="19"/>
      <c r="C212" s="19"/>
      <c r="D212" s="19"/>
      <c r="E212" s="19"/>
      <c r="F212" s="19"/>
      <c r="G212" s="19"/>
      <c r="H212" s="14"/>
      <c r="I212" s="14"/>
      <c r="J212" s="59"/>
      <c r="K212" s="60"/>
      <c r="L212" s="60"/>
      <c r="M212" s="60"/>
      <c r="N212" s="60"/>
      <c r="O212" s="22"/>
      <c r="P212" s="22"/>
      <c r="Q212" s="22"/>
    </row>
    <row r="213" spans="1:17" s="57" customFormat="1">
      <c r="A213" s="1"/>
      <c r="B213" s="58"/>
      <c r="C213" s="47"/>
      <c r="D213" s="47"/>
      <c r="E213" s="47"/>
      <c r="F213" s="47"/>
      <c r="G213" s="47"/>
      <c r="H213" s="62"/>
      <c r="I213" s="62"/>
      <c r="J213" s="59"/>
      <c r="K213" s="63"/>
      <c r="L213" s="63"/>
      <c r="M213" s="63"/>
      <c r="N213" s="63"/>
      <c r="O213" s="22"/>
      <c r="P213" s="22"/>
      <c r="Q213" s="22"/>
    </row>
    <row r="214" spans="1:17" s="4" customFormat="1">
      <c r="A214" s="1"/>
      <c r="B214" s="102"/>
      <c r="C214" s="150"/>
      <c r="D214" s="148"/>
      <c r="H214" s="48"/>
      <c r="I214" s="48"/>
      <c r="J214" s="76"/>
      <c r="K214" s="77"/>
      <c r="L214" s="77"/>
      <c r="M214" s="77"/>
      <c r="N214" s="77"/>
      <c r="O214" s="22"/>
      <c r="P214" s="22"/>
      <c r="Q214" s="22"/>
    </row>
    <row r="215" spans="1:17" s="4" customFormat="1">
      <c r="A215" s="1"/>
      <c r="B215" s="19" t="s">
        <v>217</v>
      </c>
      <c r="C215" s="75"/>
      <c r="D215" s="75"/>
      <c r="E215" s="75"/>
      <c r="F215" s="75"/>
      <c r="G215" s="75"/>
      <c r="H215" s="14"/>
      <c r="I215" s="14"/>
      <c r="J215" s="76"/>
      <c r="K215" s="77"/>
      <c r="L215" s="77"/>
      <c r="M215" s="77"/>
      <c r="N215" s="77"/>
      <c r="O215" s="22"/>
      <c r="P215" s="22"/>
      <c r="Q215" s="22"/>
    </row>
    <row r="216" spans="1:17">
      <c r="A216" s="1"/>
      <c r="B216" s="19"/>
      <c r="C216" s="19"/>
      <c r="D216" s="19"/>
      <c r="E216" s="19"/>
      <c r="F216" s="19"/>
      <c r="G216" s="19"/>
      <c r="H216" s="14"/>
      <c r="I216" s="14"/>
      <c r="K216" s="77"/>
      <c r="L216" s="77"/>
      <c r="M216" s="77"/>
      <c r="N216" s="77"/>
      <c r="O216" s="22"/>
      <c r="P216" s="22"/>
      <c r="Q216" s="22"/>
    </row>
    <row r="217" spans="1:17">
      <c r="A217" s="1"/>
      <c r="B217" s="19"/>
      <c r="C217" s="4"/>
      <c r="D217" s="4"/>
      <c r="F217" s="4"/>
      <c r="G217" s="4"/>
      <c r="H217" s="48"/>
      <c r="I217" s="48"/>
      <c r="J217" s="51" t="s">
        <v>25</v>
      </c>
      <c r="K217" s="77"/>
      <c r="L217" s="77"/>
      <c r="M217" s="77"/>
      <c r="N217" s="77"/>
      <c r="O217" s="22"/>
      <c r="P217" s="22"/>
      <c r="Q217" s="22"/>
    </row>
    <row r="218" spans="1:17">
      <c r="A218" s="1"/>
      <c r="B218" s="2"/>
      <c r="C218" s="4"/>
      <c r="D218" s="4"/>
      <c r="F218" s="4"/>
      <c r="G218" s="4"/>
      <c r="H218" s="48"/>
      <c r="I218" s="52" t="s">
        <v>162</v>
      </c>
      <c r="J218" s="53"/>
      <c r="K218" s="77"/>
      <c r="L218" s="77"/>
      <c r="M218" s="77"/>
      <c r="N218" s="77"/>
      <c r="O218" s="22"/>
      <c r="P218" s="22"/>
      <c r="Q218" s="22"/>
    </row>
    <row r="219" spans="1:17" s="57" customFormat="1" ht="17.25" customHeight="1">
      <c r="A219" s="1"/>
      <c r="B219" s="102"/>
      <c r="C219" s="336" t="s">
        <v>218</v>
      </c>
      <c r="D219" s="337"/>
      <c r="E219" s="337"/>
      <c r="F219" s="337"/>
      <c r="G219" s="337"/>
      <c r="H219" s="338"/>
      <c r="I219" s="283" t="s">
        <v>548</v>
      </c>
      <c r="J219" s="116">
        <v>0</v>
      </c>
      <c r="K219" s="77"/>
      <c r="L219" s="77"/>
      <c r="M219" s="77"/>
      <c r="N219" s="77"/>
      <c r="O219" s="22"/>
      <c r="P219" s="22"/>
      <c r="Q219" s="22"/>
    </row>
    <row r="220" spans="1:17" s="57" customFormat="1" ht="17.25" customHeight="1">
      <c r="A220" s="1"/>
      <c r="B220" s="102"/>
      <c r="C220" s="151"/>
      <c r="D220" s="152"/>
      <c r="E220" s="339" t="s">
        <v>549</v>
      </c>
      <c r="F220" s="302"/>
      <c r="G220" s="302"/>
      <c r="H220" s="303"/>
      <c r="I220" s="322"/>
      <c r="J220" s="116"/>
      <c r="K220" s="77"/>
      <c r="L220" s="77"/>
      <c r="M220" s="77"/>
      <c r="N220" s="77"/>
      <c r="O220" s="22"/>
      <c r="P220" s="22"/>
      <c r="Q220" s="22"/>
    </row>
    <row r="221" spans="1:17" s="57" customFormat="1" ht="17.25" customHeight="1">
      <c r="A221" s="1"/>
      <c r="B221" s="102"/>
      <c r="C221" s="151"/>
      <c r="D221" s="152"/>
      <c r="E221" s="339" t="s">
        <v>550</v>
      </c>
      <c r="F221" s="302"/>
      <c r="G221" s="302"/>
      <c r="H221" s="303"/>
      <c r="I221" s="322"/>
      <c r="J221" s="116"/>
      <c r="K221" s="77"/>
      <c r="L221" s="77"/>
      <c r="M221" s="77"/>
      <c r="N221" s="77"/>
      <c r="O221" s="22"/>
      <c r="P221" s="22"/>
      <c r="Q221" s="22"/>
    </row>
    <row r="222" spans="1:17" s="57" customFormat="1" ht="17.25" customHeight="1">
      <c r="A222" s="1"/>
      <c r="B222" s="102"/>
      <c r="C222" s="151"/>
      <c r="D222" s="152"/>
      <c r="E222" s="339" t="s">
        <v>222</v>
      </c>
      <c r="F222" s="302"/>
      <c r="G222" s="302"/>
      <c r="H222" s="303"/>
      <c r="I222" s="322"/>
      <c r="J222" s="116"/>
      <c r="K222" s="77"/>
      <c r="L222" s="77"/>
      <c r="M222" s="77"/>
      <c r="N222" s="77"/>
      <c r="O222" s="22"/>
      <c r="P222" s="22"/>
      <c r="Q222" s="22"/>
    </row>
    <row r="223" spans="1:17" s="57" customFormat="1" ht="17.25" customHeight="1">
      <c r="A223" s="1"/>
      <c r="B223" s="2"/>
      <c r="C223" s="153"/>
      <c r="D223" s="154"/>
      <c r="E223" s="339" t="s">
        <v>223</v>
      </c>
      <c r="F223" s="302"/>
      <c r="G223" s="302"/>
      <c r="H223" s="303"/>
      <c r="I223" s="323"/>
      <c r="J223" s="116"/>
      <c r="K223" s="77"/>
      <c r="L223" s="77"/>
      <c r="M223" s="77"/>
      <c r="N223" s="77"/>
      <c r="O223" s="22"/>
      <c r="P223" s="22"/>
      <c r="Q223" s="22"/>
    </row>
    <row r="224" spans="1:17" s="61" customFormat="1">
      <c r="A224" s="1"/>
      <c r="B224" s="19"/>
      <c r="C224" s="19"/>
      <c r="D224" s="19"/>
      <c r="E224" s="19"/>
      <c r="F224" s="19"/>
      <c r="G224" s="19"/>
      <c r="H224" s="14"/>
      <c r="I224" s="14"/>
      <c r="J224" s="59"/>
      <c r="K224" s="77"/>
      <c r="L224" s="77"/>
      <c r="M224" s="77"/>
      <c r="N224" s="77"/>
      <c r="O224" s="22"/>
      <c r="P224" s="22"/>
      <c r="Q224" s="22"/>
    </row>
    <row r="225" spans="1:17" s="57" customFormat="1">
      <c r="A225" s="1"/>
      <c r="B225" s="58"/>
      <c r="C225" s="47"/>
      <c r="D225" s="47"/>
      <c r="E225" s="47"/>
      <c r="F225" s="47"/>
      <c r="G225" s="47"/>
      <c r="H225" s="62"/>
      <c r="I225" s="62"/>
      <c r="J225" s="59"/>
      <c r="K225" s="77"/>
      <c r="L225" s="77"/>
      <c r="M225" s="77"/>
      <c r="N225" s="77"/>
      <c r="O225" s="22"/>
      <c r="P225" s="22"/>
      <c r="Q225" s="22"/>
    </row>
    <row r="226" spans="1:17" s="61" customFormat="1">
      <c r="A226" s="1"/>
      <c r="B226" s="2"/>
      <c r="C226" s="4"/>
      <c r="D226" s="4"/>
      <c r="F226" s="4"/>
      <c r="G226" s="4"/>
      <c r="H226" s="48"/>
      <c r="I226" s="48"/>
      <c r="J226" s="76"/>
      <c r="K226" s="77"/>
      <c r="L226" s="77"/>
      <c r="M226" s="77"/>
      <c r="N226" s="77"/>
      <c r="O226" s="22"/>
      <c r="P226" s="22"/>
      <c r="Q226" s="22"/>
    </row>
    <row r="227" spans="1:17" s="4" customFormat="1">
      <c r="A227" s="1"/>
      <c r="B227" s="19" t="s">
        <v>890</v>
      </c>
      <c r="C227" s="75"/>
      <c r="D227" s="75"/>
      <c r="E227" s="75"/>
      <c r="F227" s="75"/>
      <c r="G227" s="75"/>
      <c r="H227" s="14"/>
      <c r="I227" s="14"/>
      <c r="J227" s="76"/>
      <c r="K227" s="77"/>
      <c r="L227" s="77"/>
      <c r="M227" s="77"/>
      <c r="N227" s="77"/>
      <c r="O227" s="22"/>
      <c r="P227" s="22"/>
      <c r="Q227" s="22"/>
    </row>
    <row r="228" spans="1:17">
      <c r="A228" s="1"/>
      <c r="B228" s="19"/>
      <c r="C228" s="19"/>
      <c r="D228" s="19"/>
      <c r="E228" s="19"/>
      <c r="F228" s="19"/>
      <c r="G228" s="19"/>
      <c r="H228" s="14"/>
      <c r="I228" s="14"/>
      <c r="K228" s="77"/>
      <c r="L228" s="77"/>
      <c r="M228" s="77"/>
      <c r="N228" s="77"/>
      <c r="O228" s="22"/>
      <c r="P228" s="22"/>
      <c r="Q228" s="22"/>
    </row>
    <row r="229" spans="1:17" s="61" customFormat="1">
      <c r="A229" s="1"/>
      <c r="B229" s="19"/>
      <c r="C229" s="4"/>
      <c r="D229" s="4"/>
      <c r="E229" s="4"/>
      <c r="F229" s="4"/>
      <c r="G229" s="4"/>
      <c r="H229" s="48"/>
      <c r="I229" s="48"/>
      <c r="J229" s="51" t="s">
        <v>25</v>
      </c>
      <c r="K229" s="77"/>
      <c r="L229" s="77"/>
      <c r="M229" s="77"/>
      <c r="N229" s="77"/>
      <c r="O229" s="22"/>
      <c r="P229" s="22"/>
      <c r="Q229" s="22"/>
    </row>
    <row r="230" spans="1:17" s="61" customFormat="1">
      <c r="A230" s="1"/>
      <c r="B230" s="2"/>
      <c r="C230" s="4"/>
      <c r="D230" s="4"/>
      <c r="E230" s="4"/>
      <c r="F230" s="4"/>
      <c r="G230" s="4"/>
      <c r="H230" s="48"/>
      <c r="I230" s="52" t="s">
        <v>162</v>
      </c>
      <c r="J230" s="53"/>
      <c r="K230" s="77"/>
      <c r="L230" s="77"/>
      <c r="M230" s="77"/>
      <c r="N230" s="77"/>
      <c r="O230" s="22"/>
      <c r="P230" s="22"/>
      <c r="Q230" s="22"/>
    </row>
    <row r="231" spans="1:17" s="61" customFormat="1" ht="30" customHeight="1">
      <c r="A231" s="1"/>
      <c r="B231" s="2"/>
      <c r="C231" s="385" t="s">
        <v>891</v>
      </c>
      <c r="D231" s="385"/>
      <c r="E231" s="385"/>
      <c r="F231" s="385"/>
      <c r="G231" s="385"/>
      <c r="H231" s="385"/>
      <c r="I231" s="283" t="s">
        <v>892</v>
      </c>
      <c r="J231" s="116">
        <v>0</v>
      </c>
      <c r="K231" s="77"/>
      <c r="L231" s="77"/>
      <c r="M231" s="77"/>
      <c r="N231" s="77"/>
      <c r="O231" s="22"/>
      <c r="P231" s="22"/>
      <c r="Q231" s="22"/>
    </row>
    <row r="232" spans="1:17" s="61" customFormat="1" ht="30" customHeight="1">
      <c r="A232" s="1"/>
      <c r="B232" s="2"/>
      <c r="C232" s="385" t="s">
        <v>893</v>
      </c>
      <c r="D232" s="282"/>
      <c r="E232" s="282"/>
      <c r="F232" s="282"/>
      <c r="G232" s="282"/>
      <c r="H232" s="282"/>
      <c r="I232" s="285"/>
      <c r="J232" s="202" t="s">
        <v>567</v>
      </c>
      <c r="K232" s="77"/>
      <c r="L232" s="77"/>
      <c r="M232" s="77"/>
      <c r="N232" s="77"/>
      <c r="O232" s="22"/>
      <c r="P232" s="22"/>
      <c r="Q232" s="22"/>
    </row>
    <row r="233" spans="1:17" s="61" customFormat="1">
      <c r="A233" s="1"/>
      <c r="B233" s="19"/>
      <c r="C233" s="19"/>
      <c r="D233" s="19"/>
      <c r="E233" s="19"/>
      <c r="F233" s="19"/>
      <c r="G233" s="19"/>
      <c r="H233" s="14"/>
      <c r="I233" s="14"/>
      <c r="J233" s="59"/>
      <c r="K233" s="77"/>
      <c r="L233" s="77"/>
      <c r="M233" s="77"/>
      <c r="N233" s="77"/>
      <c r="O233" s="22"/>
      <c r="P233" s="22"/>
      <c r="Q233" s="22"/>
    </row>
    <row r="234" spans="1:17" s="57" customFormat="1">
      <c r="A234" s="1"/>
      <c r="B234" s="58"/>
      <c r="C234" s="47"/>
      <c r="D234" s="47"/>
      <c r="E234" s="47"/>
      <c r="F234" s="47"/>
      <c r="G234" s="47"/>
      <c r="H234" s="62"/>
      <c r="I234" s="62"/>
      <c r="J234" s="59"/>
      <c r="K234" s="77"/>
      <c r="L234" s="77"/>
      <c r="M234" s="77"/>
      <c r="N234" s="77"/>
      <c r="O234" s="22"/>
      <c r="P234" s="22"/>
      <c r="Q234" s="22"/>
    </row>
    <row r="235" spans="1:17" s="61" customFormat="1">
      <c r="A235" s="1"/>
      <c r="B235" s="2"/>
      <c r="C235" s="155"/>
      <c r="D235" s="4"/>
      <c r="E235" s="4"/>
      <c r="F235" s="4"/>
      <c r="G235" s="4"/>
      <c r="H235" s="156"/>
      <c r="I235" s="156"/>
      <c r="J235" s="76"/>
      <c r="K235" s="77"/>
      <c r="L235" s="77"/>
      <c r="M235" s="77"/>
      <c r="N235" s="77"/>
      <c r="O235" s="22"/>
      <c r="P235" s="22"/>
      <c r="Q235" s="22"/>
    </row>
    <row r="236" spans="1:17" s="4" customFormat="1">
      <c r="A236" s="1"/>
      <c r="B236" s="19" t="s">
        <v>224</v>
      </c>
      <c r="C236" s="75"/>
      <c r="D236" s="75"/>
      <c r="E236" s="75"/>
      <c r="F236" s="75"/>
      <c r="G236" s="75"/>
      <c r="H236" s="14"/>
      <c r="I236" s="14"/>
      <c r="J236" s="76"/>
      <c r="K236" s="77"/>
      <c r="L236" s="77"/>
      <c r="M236" s="77"/>
      <c r="N236" s="77"/>
      <c r="O236" s="22"/>
      <c r="P236" s="22"/>
      <c r="Q236" s="22"/>
    </row>
    <row r="237" spans="1:17">
      <c r="A237" s="1"/>
      <c r="B237" s="19"/>
      <c r="C237" s="19"/>
      <c r="D237" s="19"/>
      <c r="E237" s="19"/>
      <c r="F237" s="19"/>
      <c r="G237" s="19"/>
      <c r="H237" s="14"/>
      <c r="I237" s="14"/>
      <c r="K237" s="77"/>
      <c r="L237" s="77"/>
      <c r="M237" s="77"/>
      <c r="N237" s="77"/>
      <c r="O237" s="22"/>
      <c r="P237" s="22"/>
      <c r="Q237" s="22"/>
    </row>
    <row r="238" spans="1:17">
      <c r="A238" s="1"/>
      <c r="B238" s="19"/>
      <c r="C238" s="4"/>
      <c r="D238" s="4"/>
      <c r="F238" s="4"/>
      <c r="G238" s="4"/>
      <c r="H238" s="48"/>
      <c r="I238" s="48"/>
      <c r="J238" s="51" t="s">
        <v>25</v>
      </c>
      <c r="K238" s="77"/>
      <c r="L238" s="77"/>
      <c r="M238" s="77"/>
      <c r="N238" s="77"/>
      <c r="O238" s="22"/>
      <c r="P238" s="22"/>
      <c r="Q238" s="22"/>
    </row>
    <row r="239" spans="1:17">
      <c r="A239" s="1"/>
      <c r="B239" s="2"/>
      <c r="C239" s="4"/>
      <c r="D239" s="4"/>
      <c r="F239" s="4"/>
      <c r="G239" s="4"/>
      <c r="H239" s="48"/>
      <c r="I239" s="52" t="s">
        <v>162</v>
      </c>
      <c r="J239" s="53"/>
      <c r="K239" s="77"/>
      <c r="L239" s="77"/>
      <c r="M239" s="77"/>
      <c r="N239" s="77"/>
      <c r="O239" s="22"/>
      <c r="P239" s="22"/>
      <c r="Q239" s="22"/>
    </row>
    <row r="240" spans="1:17" s="57" customFormat="1" ht="17.25" customHeight="1">
      <c r="A240" s="1"/>
      <c r="B240" s="102"/>
      <c r="C240" s="386" t="s">
        <v>226</v>
      </c>
      <c r="D240" s="340"/>
      <c r="E240" s="340"/>
      <c r="F240" s="340"/>
      <c r="G240" s="340"/>
      <c r="H240" s="341"/>
      <c r="I240" s="283" t="s">
        <v>551</v>
      </c>
      <c r="J240" s="116">
        <v>14</v>
      </c>
      <c r="K240" s="77"/>
      <c r="L240" s="77"/>
      <c r="M240" s="77"/>
      <c r="N240" s="77"/>
      <c r="O240" s="22"/>
      <c r="P240" s="22"/>
      <c r="Q240" s="22"/>
    </row>
    <row r="241" spans="1:17" s="57" customFormat="1" ht="17.25" customHeight="1">
      <c r="A241" s="1"/>
      <c r="B241" s="102"/>
      <c r="C241" s="151"/>
      <c r="D241" s="157"/>
      <c r="E241" s="263" t="s">
        <v>228</v>
      </c>
      <c r="F241" s="298"/>
      <c r="G241" s="298"/>
      <c r="H241" s="264"/>
      <c r="I241" s="322"/>
      <c r="J241" s="202" t="s">
        <v>567</v>
      </c>
      <c r="K241" s="77"/>
      <c r="L241" s="77"/>
      <c r="M241" s="77"/>
      <c r="N241" s="77"/>
      <c r="O241" s="22"/>
      <c r="P241" s="22"/>
      <c r="Q241" s="22"/>
    </row>
    <row r="242" spans="1:17" s="57" customFormat="1" ht="17.25" customHeight="1" thickBot="1">
      <c r="A242" s="1"/>
      <c r="B242" s="102"/>
      <c r="C242" s="158"/>
      <c r="D242" s="159"/>
      <c r="E242" s="330" t="s">
        <v>229</v>
      </c>
      <c r="F242" s="331"/>
      <c r="G242" s="331"/>
      <c r="H242" s="332"/>
      <c r="I242" s="322"/>
      <c r="J242" s="144">
        <v>11</v>
      </c>
      <c r="K242" s="77"/>
      <c r="L242" s="77"/>
      <c r="M242" s="77"/>
      <c r="N242" s="77"/>
      <c r="O242" s="22"/>
      <c r="P242" s="22"/>
      <c r="Q242" s="22"/>
    </row>
    <row r="243" spans="1:17" s="57" customFormat="1" ht="17.25" customHeight="1">
      <c r="A243" s="1"/>
      <c r="B243" s="102"/>
      <c r="C243" s="333" t="s">
        <v>230</v>
      </c>
      <c r="D243" s="334"/>
      <c r="E243" s="334"/>
      <c r="F243" s="334"/>
      <c r="G243" s="334"/>
      <c r="H243" s="335"/>
      <c r="I243" s="322"/>
      <c r="J243" s="120">
        <v>0</v>
      </c>
      <c r="K243" s="77"/>
      <c r="L243" s="77"/>
      <c r="M243" s="77"/>
      <c r="N243" s="77"/>
      <c r="O243" s="22"/>
      <c r="P243" s="22"/>
      <c r="Q243" s="22"/>
    </row>
    <row r="244" spans="1:17" s="57" customFormat="1" ht="17.25" customHeight="1">
      <c r="A244" s="1"/>
      <c r="B244" s="102"/>
      <c r="C244" s="151"/>
      <c r="D244" s="157"/>
      <c r="E244" s="263" t="s">
        <v>231</v>
      </c>
      <c r="F244" s="298"/>
      <c r="G244" s="298"/>
      <c r="H244" s="264"/>
      <c r="I244" s="322"/>
      <c r="J244" s="116">
        <v>0</v>
      </c>
      <c r="K244" s="77"/>
      <c r="L244" s="77"/>
      <c r="M244" s="77"/>
      <c r="N244" s="77"/>
      <c r="O244" s="22"/>
      <c r="P244" s="22"/>
      <c r="Q244" s="22"/>
    </row>
    <row r="245" spans="1:17" s="57" customFormat="1" ht="17.25" customHeight="1">
      <c r="A245" s="1"/>
      <c r="B245" s="102"/>
      <c r="C245" s="153"/>
      <c r="D245" s="160"/>
      <c r="E245" s="263" t="s">
        <v>232</v>
      </c>
      <c r="F245" s="302"/>
      <c r="G245" s="302"/>
      <c r="H245" s="303"/>
      <c r="I245" s="323"/>
      <c r="J245" s="116">
        <v>0</v>
      </c>
      <c r="K245" s="77"/>
      <c r="L245" s="77"/>
      <c r="M245" s="77"/>
      <c r="N245" s="77"/>
      <c r="O245" s="22"/>
      <c r="P245" s="22"/>
      <c r="Q245" s="22"/>
    </row>
    <row r="246" spans="1:17" s="61" customFormat="1" ht="17.25" customHeight="1">
      <c r="A246" s="1"/>
      <c r="B246" s="19"/>
      <c r="C246" s="19"/>
      <c r="D246" s="19"/>
      <c r="E246" s="19"/>
      <c r="F246" s="19"/>
      <c r="G246" s="19"/>
      <c r="H246" s="14"/>
      <c r="I246" s="14"/>
      <c r="J246" s="59"/>
      <c r="K246" s="77"/>
      <c r="L246" s="77"/>
      <c r="M246" s="77"/>
      <c r="N246" s="77"/>
      <c r="O246" s="22"/>
      <c r="P246" s="22"/>
      <c r="Q246" s="22"/>
    </row>
    <row r="247" spans="1:17" s="57" customFormat="1">
      <c r="A247" s="1"/>
      <c r="B247" s="58"/>
      <c r="C247" s="47"/>
      <c r="D247" s="47"/>
      <c r="E247" s="47"/>
      <c r="F247" s="47"/>
      <c r="G247" s="47"/>
      <c r="H247" s="62"/>
      <c r="I247" s="62"/>
      <c r="J247" s="59"/>
      <c r="K247" s="77"/>
      <c r="L247" s="77"/>
      <c r="M247" s="77"/>
      <c r="N247" s="77"/>
      <c r="O247" s="22"/>
      <c r="P247" s="22"/>
      <c r="Q247" s="22"/>
    </row>
    <row r="248" spans="1:17" s="57" customFormat="1">
      <c r="A248" s="1"/>
      <c r="B248" s="102"/>
      <c r="C248" s="102"/>
      <c r="D248" s="47"/>
      <c r="E248" s="47"/>
      <c r="F248" s="47"/>
      <c r="G248" s="47"/>
      <c r="H248" s="62"/>
      <c r="I248" s="136" t="str">
        <f>HYPERLINK("#"&amp;$B$3&amp;"!a1","TOPへ戻る")</f>
        <v>TOPへ戻る</v>
      </c>
      <c r="J248" s="59"/>
      <c r="K248" s="63"/>
      <c r="L248" s="63"/>
      <c r="M248" s="63"/>
      <c r="N248" s="63"/>
      <c r="O248" s="63"/>
    </row>
    <row r="249" spans="1:17" s="57" customFormat="1" ht="36.75" customHeight="1">
      <c r="A249" s="1"/>
      <c r="B249" s="102"/>
      <c r="C249" s="102"/>
      <c r="D249" s="47"/>
      <c r="E249" s="47"/>
      <c r="F249" s="47"/>
      <c r="G249" s="47"/>
      <c r="H249" s="62"/>
      <c r="I249" s="62"/>
      <c r="J249" s="59"/>
      <c r="K249" s="77"/>
      <c r="L249" s="77"/>
      <c r="M249" s="77"/>
      <c r="N249" s="77"/>
      <c r="O249" s="22"/>
      <c r="P249" s="22"/>
      <c r="Q249" s="22"/>
    </row>
    <row r="250" spans="1:17" s="61" customFormat="1" ht="19.5">
      <c r="A250" s="1"/>
      <c r="B250" s="137" t="s">
        <v>552</v>
      </c>
      <c r="C250" s="161"/>
      <c r="D250" s="42"/>
      <c r="E250" s="42"/>
      <c r="F250" s="42"/>
      <c r="G250" s="42"/>
      <c r="H250" s="43"/>
      <c r="I250" s="43"/>
      <c r="J250" s="139"/>
      <c r="K250" s="192"/>
      <c r="L250" s="192"/>
      <c r="M250" s="192"/>
      <c r="N250" s="192"/>
      <c r="O250" s="22"/>
      <c r="P250" s="22"/>
      <c r="Q250" s="22"/>
    </row>
    <row r="251" spans="1:17" s="61" customFormat="1">
      <c r="A251" s="1"/>
      <c r="B251" s="102"/>
      <c r="C251" s="4"/>
      <c r="D251" s="4"/>
      <c r="E251" s="4"/>
      <c r="F251" s="4"/>
      <c r="G251" s="4"/>
      <c r="H251" s="48"/>
      <c r="I251" s="48"/>
      <c r="J251" s="76"/>
      <c r="K251" s="77"/>
      <c r="L251" s="77"/>
      <c r="M251" s="77"/>
      <c r="N251" s="77"/>
      <c r="O251" s="22"/>
      <c r="P251" s="22"/>
      <c r="Q251" s="22"/>
    </row>
    <row r="252" spans="1:17" s="61" customFormat="1">
      <c r="A252" s="1"/>
      <c r="B252" s="19" t="s">
        <v>234</v>
      </c>
      <c r="C252" s="162"/>
      <c r="D252" s="4"/>
      <c r="E252" s="4"/>
      <c r="F252" s="4"/>
      <c r="G252" s="4"/>
      <c r="H252" s="48"/>
      <c r="I252" s="48"/>
      <c r="J252" s="76"/>
      <c r="K252" s="77"/>
      <c r="L252" s="77"/>
      <c r="M252" s="77"/>
      <c r="N252" s="77"/>
      <c r="O252" s="22"/>
      <c r="P252" s="22"/>
      <c r="Q252" s="22"/>
    </row>
    <row r="253" spans="1:17">
      <c r="A253" s="1"/>
      <c r="B253" s="19"/>
      <c r="C253" s="19"/>
      <c r="D253" s="19"/>
      <c r="E253" s="19"/>
      <c r="F253" s="19"/>
      <c r="G253" s="19"/>
      <c r="H253" s="14"/>
      <c r="I253" s="14"/>
      <c r="K253" s="77"/>
      <c r="L253" s="77"/>
      <c r="M253" s="77"/>
      <c r="N253" s="77"/>
      <c r="O253" s="22"/>
      <c r="P253" s="22"/>
      <c r="Q253" s="22"/>
    </row>
    <row r="254" spans="1:17">
      <c r="A254" s="1"/>
      <c r="B254" s="19"/>
      <c r="C254" s="4"/>
      <c r="D254" s="4"/>
      <c r="F254" s="4"/>
      <c r="G254" s="4"/>
      <c r="H254" s="48"/>
      <c r="I254" s="48"/>
      <c r="J254" s="51" t="s">
        <v>25</v>
      </c>
      <c r="K254" s="77"/>
      <c r="L254" s="77"/>
      <c r="M254" s="77"/>
      <c r="N254" s="77"/>
      <c r="O254" s="22"/>
      <c r="P254" s="22"/>
      <c r="Q254" s="22"/>
    </row>
    <row r="255" spans="1:17">
      <c r="A255" s="1"/>
      <c r="B255" s="2"/>
      <c r="C255" s="4"/>
      <c r="D255" s="4"/>
      <c r="F255" s="4"/>
      <c r="G255" s="4"/>
      <c r="H255" s="48"/>
      <c r="I255" s="52" t="s">
        <v>162</v>
      </c>
      <c r="J255" s="53"/>
      <c r="K255" s="77"/>
      <c r="L255" s="77"/>
      <c r="M255" s="77"/>
      <c r="N255" s="77"/>
      <c r="O255" s="22"/>
      <c r="P255" s="22"/>
      <c r="Q255" s="22"/>
    </row>
    <row r="256" spans="1:17" ht="17.25" customHeight="1">
      <c r="A256" s="1"/>
      <c r="B256" s="2"/>
      <c r="C256" s="336" t="s">
        <v>236</v>
      </c>
      <c r="D256" s="340"/>
      <c r="E256" s="340"/>
      <c r="F256" s="340"/>
      <c r="G256" s="340"/>
      <c r="H256" s="341"/>
      <c r="I256" s="277" t="s">
        <v>553</v>
      </c>
      <c r="J256" s="163">
        <v>0</v>
      </c>
      <c r="K256" s="77"/>
      <c r="L256" s="77"/>
      <c r="M256" s="77"/>
      <c r="N256" s="77"/>
      <c r="O256" s="22"/>
      <c r="P256" s="22"/>
      <c r="Q256" s="22"/>
    </row>
    <row r="257" spans="1:17" ht="17.25" customHeight="1">
      <c r="A257" s="1"/>
      <c r="B257" s="2"/>
      <c r="C257" s="164"/>
      <c r="D257" s="342" t="s">
        <v>238</v>
      </c>
      <c r="E257" s="281" t="s">
        <v>239</v>
      </c>
      <c r="F257" s="281"/>
      <c r="G257" s="281"/>
      <c r="H257" s="281"/>
      <c r="I257" s="284"/>
      <c r="J257" s="163">
        <v>0</v>
      </c>
      <c r="K257" s="77"/>
      <c r="L257" s="77"/>
      <c r="M257" s="77"/>
      <c r="N257" s="77"/>
      <c r="O257" s="22"/>
      <c r="P257" s="22"/>
      <c r="Q257" s="22"/>
    </row>
    <row r="258" spans="1:17" ht="17.25" customHeight="1">
      <c r="A258" s="1"/>
      <c r="B258" s="2"/>
      <c r="C258" s="164"/>
      <c r="D258" s="343"/>
      <c r="E258" s="281" t="s">
        <v>240</v>
      </c>
      <c r="F258" s="282"/>
      <c r="G258" s="282"/>
      <c r="H258" s="282"/>
      <c r="I258" s="284"/>
      <c r="J258" s="163">
        <v>0</v>
      </c>
      <c r="K258" s="77"/>
      <c r="L258" s="77"/>
      <c r="M258" s="77"/>
      <c r="N258" s="77"/>
      <c r="O258" s="22"/>
      <c r="P258" s="22"/>
      <c r="Q258" s="22"/>
    </row>
    <row r="259" spans="1:17" ht="17.25" customHeight="1">
      <c r="A259" s="1"/>
      <c r="B259" s="2"/>
      <c r="C259" s="164"/>
      <c r="D259" s="343"/>
      <c r="E259" s="281" t="s">
        <v>241</v>
      </c>
      <c r="F259" s="282"/>
      <c r="G259" s="282"/>
      <c r="H259" s="282"/>
      <c r="I259" s="284"/>
      <c r="J259" s="163">
        <v>0</v>
      </c>
      <c r="K259" s="77"/>
      <c r="L259" s="77"/>
      <c r="M259" s="77"/>
      <c r="N259" s="77"/>
      <c r="O259" s="22"/>
      <c r="P259" s="22"/>
      <c r="Q259" s="22"/>
    </row>
    <row r="260" spans="1:17">
      <c r="A260" s="1"/>
      <c r="B260" s="2"/>
      <c r="C260" s="164"/>
      <c r="D260" s="343"/>
      <c r="E260" s="281" t="s">
        <v>242</v>
      </c>
      <c r="F260" s="282"/>
      <c r="G260" s="282"/>
      <c r="H260" s="282"/>
      <c r="I260" s="284"/>
      <c r="J260" s="163">
        <v>0</v>
      </c>
      <c r="K260" s="77"/>
      <c r="L260" s="77"/>
      <c r="M260" s="77"/>
      <c r="N260" s="77"/>
      <c r="O260" s="22"/>
      <c r="P260" s="22"/>
      <c r="Q260" s="22"/>
    </row>
    <row r="261" spans="1:17" ht="17.25" customHeight="1">
      <c r="A261" s="1"/>
      <c r="B261" s="2"/>
      <c r="C261" s="164"/>
      <c r="D261" s="343"/>
      <c r="E261" s="281" t="s">
        <v>243</v>
      </c>
      <c r="F261" s="282"/>
      <c r="G261" s="282"/>
      <c r="H261" s="282"/>
      <c r="I261" s="284"/>
      <c r="J261" s="163">
        <v>0</v>
      </c>
      <c r="K261" s="77"/>
      <c r="L261" s="77"/>
      <c r="M261" s="77"/>
      <c r="N261" s="77"/>
      <c r="O261" s="22"/>
      <c r="P261" s="22"/>
      <c r="Q261" s="22"/>
    </row>
    <row r="262" spans="1:17" ht="17.25" customHeight="1">
      <c r="A262" s="1"/>
      <c r="B262" s="2"/>
      <c r="C262" s="164"/>
      <c r="D262" s="343"/>
      <c r="E262" s="281" t="s">
        <v>244</v>
      </c>
      <c r="F262" s="282"/>
      <c r="G262" s="282"/>
      <c r="H262" s="282"/>
      <c r="I262" s="284"/>
      <c r="J262" s="163">
        <v>0</v>
      </c>
      <c r="K262" s="77"/>
      <c r="L262" s="77"/>
      <c r="M262" s="77"/>
      <c r="N262" s="77"/>
      <c r="O262" s="22"/>
      <c r="P262" s="22"/>
      <c r="Q262" s="22"/>
    </row>
    <row r="263" spans="1:17">
      <c r="A263" s="1"/>
      <c r="B263" s="2"/>
      <c r="C263" s="164"/>
      <c r="D263" s="343"/>
      <c r="E263" s="281" t="s">
        <v>245</v>
      </c>
      <c r="F263" s="282"/>
      <c r="G263" s="282"/>
      <c r="H263" s="282"/>
      <c r="I263" s="284"/>
      <c r="J263" s="163">
        <v>0</v>
      </c>
      <c r="K263" s="77"/>
      <c r="L263" s="77"/>
      <c r="M263" s="77"/>
      <c r="N263" s="77"/>
      <c r="O263" s="22"/>
      <c r="P263" s="22"/>
      <c r="Q263" s="22"/>
    </row>
    <row r="264" spans="1:17" ht="17.25" customHeight="1">
      <c r="A264" s="1"/>
      <c r="B264" s="2"/>
      <c r="C264" s="164"/>
      <c r="D264" s="343"/>
      <c r="E264" s="281" t="s">
        <v>246</v>
      </c>
      <c r="F264" s="282"/>
      <c r="G264" s="282"/>
      <c r="H264" s="282"/>
      <c r="I264" s="284"/>
      <c r="J264" s="163">
        <v>0</v>
      </c>
      <c r="K264" s="77"/>
      <c r="L264" s="77"/>
      <c r="M264" s="77"/>
      <c r="N264" s="77"/>
      <c r="O264" s="22"/>
      <c r="P264" s="22"/>
      <c r="Q264" s="22"/>
    </row>
    <row r="265" spans="1:17">
      <c r="A265" s="1"/>
      <c r="B265" s="2"/>
      <c r="C265" s="164"/>
      <c r="D265" s="343"/>
      <c r="E265" s="281" t="s">
        <v>247</v>
      </c>
      <c r="F265" s="282"/>
      <c r="G265" s="282"/>
      <c r="H265" s="282"/>
      <c r="I265" s="284"/>
      <c r="J265" s="163">
        <v>0</v>
      </c>
      <c r="K265" s="77"/>
      <c r="L265" s="77"/>
      <c r="M265" s="77"/>
      <c r="N265" s="77"/>
      <c r="O265" s="22"/>
      <c r="P265" s="22"/>
      <c r="Q265" s="22"/>
    </row>
    <row r="266" spans="1:17" ht="17.25" customHeight="1">
      <c r="A266" s="1"/>
      <c r="B266" s="2"/>
      <c r="C266" s="164"/>
      <c r="D266" s="343"/>
      <c r="E266" s="281" t="s">
        <v>248</v>
      </c>
      <c r="F266" s="282"/>
      <c r="G266" s="282"/>
      <c r="H266" s="282"/>
      <c r="I266" s="284"/>
      <c r="J266" s="163">
        <v>0</v>
      </c>
      <c r="K266" s="77"/>
      <c r="L266" s="77"/>
      <c r="M266" s="77"/>
      <c r="N266" s="77"/>
      <c r="O266" s="22"/>
      <c r="P266" s="22"/>
      <c r="Q266" s="22"/>
    </row>
    <row r="267" spans="1:17">
      <c r="A267" s="1"/>
      <c r="B267" s="2"/>
      <c r="C267" s="164"/>
      <c r="D267" s="343"/>
      <c r="E267" s="281" t="s">
        <v>249</v>
      </c>
      <c r="F267" s="282"/>
      <c r="G267" s="282"/>
      <c r="H267" s="282"/>
      <c r="I267" s="284"/>
      <c r="J267" s="163">
        <v>0</v>
      </c>
      <c r="K267" s="77"/>
      <c r="L267" s="77"/>
      <c r="M267" s="77"/>
      <c r="N267" s="77"/>
      <c r="O267" s="22"/>
      <c r="P267" s="22"/>
      <c r="Q267" s="22"/>
    </row>
    <row r="268" spans="1:17">
      <c r="A268" s="1"/>
      <c r="B268" s="2"/>
      <c r="C268" s="164"/>
      <c r="D268" s="344"/>
      <c r="E268" s="281" t="s">
        <v>250</v>
      </c>
      <c r="F268" s="282"/>
      <c r="G268" s="282"/>
      <c r="H268" s="282"/>
      <c r="I268" s="285"/>
      <c r="J268" s="163">
        <v>0</v>
      </c>
      <c r="K268" s="77"/>
      <c r="L268" s="77"/>
      <c r="M268" s="77"/>
      <c r="N268" s="77"/>
      <c r="O268" s="22"/>
      <c r="P268" s="22"/>
      <c r="Q268" s="22"/>
    </row>
    <row r="269" spans="1:17" ht="17.25" customHeight="1">
      <c r="A269" s="1"/>
      <c r="B269" s="130"/>
      <c r="C269" s="336" t="s">
        <v>251</v>
      </c>
      <c r="D269" s="340"/>
      <c r="E269" s="340"/>
      <c r="F269" s="340"/>
      <c r="G269" s="340"/>
      <c r="H269" s="341"/>
      <c r="I269" s="277" t="s">
        <v>252</v>
      </c>
      <c r="J269" s="163">
        <v>0</v>
      </c>
      <c r="K269" s="77"/>
      <c r="L269" s="77"/>
      <c r="M269" s="77"/>
      <c r="N269" s="77"/>
      <c r="O269" s="22"/>
      <c r="P269" s="22"/>
      <c r="Q269" s="22"/>
    </row>
    <row r="270" spans="1:17" ht="17.25" customHeight="1">
      <c r="A270" s="1"/>
      <c r="B270" s="2"/>
      <c r="C270" s="164"/>
      <c r="D270" s="342" t="s">
        <v>238</v>
      </c>
      <c r="E270" s="281" t="s">
        <v>239</v>
      </c>
      <c r="F270" s="282"/>
      <c r="G270" s="282"/>
      <c r="H270" s="282"/>
      <c r="I270" s="284"/>
      <c r="J270" s="163">
        <v>0</v>
      </c>
      <c r="K270" s="77"/>
      <c r="L270" s="77"/>
      <c r="M270" s="77"/>
      <c r="N270" s="77"/>
      <c r="O270" s="22"/>
      <c r="P270" s="22"/>
      <c r="Q270" s="22"/>
    </row>
    <row r="271" spans="1:17" ht="17.25" customHeight="1">
      <c r="A271" s="1"/>
      <c r="B271" s="2"/>
      <c r="C271" s="164"/>
      <c r="D271" s="343"/>
      <c r="E271" s="281" t="s">
        <v>240</v>
      </c>
      <c r="F271" s="282"/>
      <c r="G271" s="282"/>
      <c r="H271" s="282"/>
      <c r="I271" s="284"/>
      <c r="J271" s="163">
        <v>0</v>
      </c>
      <c r="K271" s="77"/>
      <c r="L271" s="77"/>
      <c r="M271" s="77"/>
      <c r="N271" s="77"/>
      <c r="O271" s="22"/>
      <c r="P271" s="22"/>
      <c r="Q271" s="22"/>
    </row>
    <row r="272" spans="1:17" ht="17.25" customHeight="1">
      <c r="A272" s="1"/>
      <c r="B272" s="2"/>
      <c r="C272" s="164"/>
      <c r="D272" s="343"/>
      <c r="E272" s="281" t="s">
        <v>241</v>
      </c>
      <c r="F272" s="282"/>
      <c r="G272" s="282"/>
      <c r="H272" s="282"/>
      <c r="I272" s="284"/>
      <c r="J272" s="163">
        <v>0</v>
      </c>
      <c r="K272" s="77"/>
      <c r="L272" s="77"/>
      <c r="M272" s="77"/>
      <c r="N272" s="77"/>
      <c r="O272" s="22"/>
      <c r="P272" s="22"/>
      <c r="Q272" s="22"/>
    </row>
    <row r="273" spans="1:17">
      <c r="A273" s="1"/>
      <c r="B273" s="2"/>
      <c r="C273" s="164"/>
      <c r="D273" s="343"/>
      <c r="E273" s="281" t="s">
        <v>242</v>
      </c>
      <c r="F273" s="282"/>
      <c r="G273" s="282"/>
      <c r="H273" s="282"/>
      <c r="I273" s="284"/>
      <c r="J273" s="163">
        <v>0</v>
      </c>
      <c r="K273" s="77"/>
      <c r="L273" s="77"/>
      <c r="M273" s="77"/>
      <c r="N273" s="77"/>
      <c r="O273" s="22"/>
      <c r="P273" s="22"/>
      <c r="Q273" s="22"/>
    </row>
    <row r="274" spans="1:17" ht="17.25" customHeight="1">
      <c r="A274" s="1"/>
      <c r="B274" s="2"/>
      <c r="C274" s="164"/>
      <c r="D274" s="343"/>
      <c r="E274" s="281" t="s">
        <v>243</v>
      </c>
      <c r="F274" s="282"/>
      <c r="G274" s="282"/>
      <c r="H274" s="282"/>
      <c r="I274" s="284"/>
      <c r="J274" s="163">
        <v>0</v>
      </c>
      <c r="K274" s="77"/>
      <c r="L274" s="77"/>
      <c r="M274" s="77"/>
      <c r="N274" s="77"/>
      <c r="O274" s="22"/>
      <c r="P274" s="22"/>
      <c r="Q274" s="22"/>
    </row>
    <row r="275" spans="1:17" ht="17.25" customHeight="1">
      <c r="A275" s="1"/>
      <c r="B275" s="2"/>
      <c r="C275" s="164"/>
      <c r="D275" s="343"/>
      <c r="E275" s="281" t="s">
        <v>244</v>
      </c>
      <c r="F275" s="282"/>
      <c r="G275" s="282"/>
      <c r="H275" s="282"/>
      <c r="I275" s="284"/>
      <c r="J275" s="163">
        <v>0</v>
      </c>
      <c r="K275" s="77"/>
      <c r="L275" s="77"/>
      <c r="M275" s="77"/>
      <c r="N275" s="77"/>
      <c r="O275" s="22"/>
      <c r="P275" s="22"/>
      <c r="Q275" s="22"/>
    </row>
    <row r="276" spans="1:17">
      <c r="A276" s="1"/>
      <c r="B276" s="2"/>
      <c r="C276" s="164"/>
      <c r="D276" s="343"/>
      <c r="E276" s="281" t="s">
        <v>245</v>
      </c>
      <c r="F276" s="282"/>
      <c r="G276" s="282"/>
      <c r="H276" s="282"/>
      <c r="I276" s="284"/>
      <c r="J276" s="163">
        <v>0</v>
      </c>
      <c r="K276" s="77"/>
      <c r="L276" s="77"/>
      <c r="M276" s="77"/>
      <c r="N276" s="77"/>
      <c r="O276" s="22"/>
      <c r="P276" s="22"/>
      <c r="Q276" s="22"/>
    </row>
    <row r="277" spans="1:17" ht="17.25" customHeight="1">
      <c r="A277" s="1"/>
      <c r="B277" s="2"/>
      <c r="C277" s="164"/>
      <c r="D277" s="343"/>
      <c r="E277" s="281" t="s">
        <v>246</v>
      </c>
      <c r="F277" s="282"/>
      <c r="G277" s="282"/>
      <c r="H277" s="282"/>
      <c r="I277" s="284"/>
      <c r="J277" s="163">
        <v>0</v>
      </c>
      <c r="K277" s="77"/>
      <c r="L277" s="77"/>
      <c r="M277" s="77"/>
      <c r="N277" s="77"/>
      <c r="O277" s="22"/>
      <c r="P277" s="22"/>
      <c r="Q277" s="22"/>
    </row>
    <row r="278" spans="1:17">
      <c r="A278" s="1"/>
      <c r="B278" s="2"/>
      <c r="C278" s="164"/>
      <c r="D278" s="343"/>
      <c r="E278" s="281" t="s">
        <v>247</v>
      </c>
      <c r="F278" s="282"/>
      <c r="G278" s="282"/>
      <c r="H278" s="282"/>
      <c r="I278" s="284"/>
      <c r="J278" s="163">
        <v>0</v>
      </c>
      <c r="K278" s="77"/>
      <c r="L278" s="77"/>
      <c r="M278" s="77"/>
      <c r="N278" s="77"/>
      <c r="O278" s="22"/>
      <c r="P278" s="22"/>
      <c r="Q278" s="22"/>
    </row>
    <row r="279" spans="1:17" ht="17.25" customHeight="1">
      <c r="A279" s="1"/>
      <c r="B279" s="2"/>
      <c r="C279" s="164"/>
      <c r="D279" s="343"/>
      <c r="E279" s="281" t="s">
        <v>248</v>
      </c>
      <c r="F279" s="282"/>
      <c r="G279" s="282"/>
      <c r="H279" s="282"/>
      <c r="I279" s="284"/>
      <c r="J279" s="163">
        <v>0</v>
      </c>
      <c r="K279" s="77"/>
      <c r="L279" s="77"/>
      <c r="M279" s="77"/>
      <c r="N279" s="77"/>
      <c r="O279" s="22"/>
      <c r="P279" s="22"/>
      <c r="Q279" s="22"/>
    </row>
    <row r="280" spans="1:17">
      <c r="A280" s="1"/>
      <c r="B280" s="2"/>
      <c r="C280" s="164"/>
      <c r="D280" s="343"/>
      <c r="E280" s="281" t="s">
        <v>249</v>
      </c>
      <c r="F280" s="282"/>
      <c r="G280" s="282"/>
      <c r="H280" s="282"/>
      <c r="I280" s="284"/>
      <c r="J280" s="163">
        <v>0</v>
      </c>
      <c r="K280" s="77"/>
      <c r="L280" s="77"/>
      <c r="M280" s="77"/>
      <c r="N280" s="77"/>
      <c r="O280" s="22"/>
      <c r="P280" s="22"/>
      <c r="Q280" s="22"/>
    </row>
    <row r="281" spans="1:17">
      <c r="A281" s="1"/>
      <c r="B281" s="2"/>
      <c r="C281" s="164"/>
      <c r="D281" s="344"/>
      <c r="E281" s="281" t="s">
        <v>250</v>
      </c>
      <c r="F281" s="282"/>
      <c r="G281" s="282"/>
      <c r="H281" s="282"/>
      <c r="I281" s="285"/>
      <c r="J281" s="163">
        <v>0</v>
      </c>
      <c r="K281" s="77"/>
      <c r="L281" s="77"/>
      <c r="M281" s="77"/>
      <c r="N281" s="77"/>
      <c r="O281" s="22"/>
      <c r="P281" s="22"/>
      <c r="Q281" s="22"/>
    </row>
    <row r="282" spans="1:17" ht="57">
      <c r="A282" s="1"/>
      <c r="B282" s="130"/>
      <c r="C282" s="263" t="s">
        <v>253</v>
      </c>
      <c r="D282" s="298"/>
      <c r="E282" s="298"/>
      <c r="F282" s="298"/>
      <c r="G282" s="298"/>
      <c r="H282" s="264"/>
      <c r="I282" s="97" t="s">
        <v>254</v>
      </c>
      <c r="J282" s="163">
        <v>0</v>
      </c>
      <c r="K282" s="77"/>
      <c r="L282" s="77"/>
      <c r="M282" s="77"/>
      <c r="N282" s="77"/>
      <c r="O282" s="22"/>
      <c r="P282" s="22"/>
      <c r="Q282" s="22"/>
    </row>
    <row r="283" spans="1:17" ht="57">
      <c r="A283" s="1"/>
      <c r="B283" s="130"/>
      <c r="C283" s="263" t="s">
        <v>255</v>
      </c>
      <c r="D283" s="302"/>
      <c r="E283" s="302"/>
      <c r="F283" s="302"/>
      <c r="G283" s="302"/>
      <c r="H283" s="303"/>
      <c r="I283" s="97" t="s">
        <v>256</v>
      </c>
      <c r="J283" s="163">
        <v>0</v>
      </c>
      <c r="K283" s="77"/>
      <c r="L283" s="77"/>
      <c r="M283" s="77"/>
      <c r="N283" s="77"/>
      <c r="O283" s="22"/>
      <c r="P283" s="22"/>
      <c r="Q283" s="22"/>
    </row>
    <row r="284" spans="1:17" ht="42.75">
      <c r="A284" s="1"/>
      <c r="B284" s="130"/>
      <c r="C284" s="263" t="s">
        <v>257</v>
      </c>
      <c r="D284" s="298"/>
      <c r="E284" s="298"/>
      <c r="F284" s="298"/>
      <c r="G284" s="298"/>
      <c r="H284" s="264"/>
      <c r="I284" s="165" t="s">
        <v>258</v>
      </c>
      <c r="J284" s="163">
        <v>0</v>
      </c>
      <c r="K284" s="77"/>
      <c r="L284" s="77"/>
      <c r="M284" s="77"/>
      <c r="N284" s="77"/>
      <c r="O284" s="22"/>
      <c r="P284" s="22"/>
      <c r="Q284" s="22"/>
    </row>
    <row r="285" spans="1:17" s="61" customFormat="1">
      <c r="A285" s="1"/>
      <c r="B285" s="19"/>
      <c r="C285" s="19"/>
      <c r="D285" s="19"/>
      <c r="E285" s="19"/>
      <c r="F285" s="19"/>
      <c r="G285" s="19"/>
      <c r="H285" s="14"/>
      <c r="I285" s="14"/>
      <c r="J285" s="59"/>
      <c r="K285" s="77"/>
      <c r="L285" s="77"/>
      <c r="M285" s="77"/>
      <c r="N285" s="77"/>
      <c r="O285" s="22"/>
      <c r="P285" s="22"/>
      <c r="Q285" s="22"/>
    </row>
    <row r="286" spans="1:17" s="57" customFormat="1">
      <c r="A286" s="1"/>
      <c r="B286" s="58"/>
      <c r="C286" s="47"/>
      <c r="D286" s="47"/>
      <c r="E286" s="47"/>
      <c r="F286" s="47"/>
      <c r="G286" s="47"/>
      <c r="H286" s="62"/>
      <c r="I286" s="62"/>
      <c r="J286" s="59"/>
      <c r="K286" s="77"/>
      <c r="L286" s="77"/>
      <c r="M286" s="77"/>
      <c r="N286" s="77"/>
      <c r="O286" s="22"/>
      <c r="P286" s="22"/>
      <c r="Q286" s="22"/>
    </row>
    <row r="287" spans="1:17">
      <c r="A287" s="1"/>
      <c r="B287" s="166"/>
      <c r="C287" s="4"/>
      <c r="D287" s="4"/>
      <c r="F287" s="4"/>
      <c r="G287" s="4"/>
      <c r="H287" s="48"/>
      <c r="I287" s="48"/>
      <c r="J287" s="76"/>
      <c r="K287" s="77"/>
      <c r="L287" s="77"/>
      <c r="M287" s="77"/>
      <c r="N287" s="77"/>
      <c r="O287" s="22"/>
      <c r="P287" s="22"/>
      <c r="Q287" s="22"/>
    </row>
    <row r="288" spans="1:17">
      <c r="A288" s="1"/>
      <c r="B288" s="19" t="s">
        <v>259</v>
      </c>
      <c r="C288" s="75"/>
      <c r="D288" s="75"/>
      <c r="E288" s="75"/>
      <c r="F288" s="75"/>
      <c r="G288" s="75"/>
      <c r="H288" s="14"/>
      <c r="I288" s="14"/>
      <c r="J288" s="76"/>
      <c r="K288" s="77"/>
      <c r="L288" s="77"/>
      <c r="M288" s="77"/>
      <c r="N288" s="77"/>
      <c r="O288" s="22"/>
      <c r="P288" s="22"/>
      <c r="Q288" s="22"/>
    </row>
    <row r="289" spans="1:17">
      <c r="A289" s="1"/>
      <c r="B289" s="19"/>
      <c r="C289" s="19"/>
      <c r="D289" s="19"/>
      <c r="E289" s="19"/>
      <c r="F289" s="19"/>
      <c r="G289" s="19"/>
      <c r="H289" s="14"/>
      <c r="I289" s="14"/>
      <c r="K289" s="77"/>
      <c r="L289" s="77"/>
      <c r="M289" s="77"/>
      <c r="N289" s="77"/>
      <c r="O289" s="22"/>
      <c r="P289" s="22"/>
      <c r="Q289" s="22"/>
    </row>
    <row r="290" spans="1:17">
      <c r="A290" s="1"/>
      <c r="B290" s="19"/>
      <c r="C290" s="4"/>
      <c r="D290" s="4"/>
      <c r="F290" s="4"/>
      <c r="G290" s="4"/>
      <c r="H290" s="48"/>
      <c r="I290" s="48"/>
      <c r="J290" s="51" t="s">
        <v>25</v>
      </c>
      <c r="K290" s="77"/>
      <c r="L290" s="77"/>
      <c r="M290" s="77"/>
      <c r="N290" s="77"/>
      <c r="O290" s="22"/>
      <c r="P290" s="22"/>
      <c r="Q290" s="22"/>
    </row>
    <row r="291" spans="1:17">
      <c r="A291" s="1"/>
      <c r="B291" s="2"/>
      <c r="C291" s="345" t="s">
        <v>260</v>
      </c>
      <c r="D291" s="346"/>
      <c r="E291" s="346"/>
      <c r="F291" s="346"/>
      <c r="G291" s="75"/>
      <c r="H291" s="48"/>
      <c r="I291" s="52" t="s">
        <v>261</v>
      </c>
      <c r="J291" s="53"/>
      <c r="K291" s="77"/>
      <c r="L291" s="77"/>
      <c r="M291" s="77"/>
      <c r="N291" s="77"/>
      <c r="O291" s="22"/>
      <c r="P291" s="22"/>
      <c r="Q291" s="22"/>
    </row>
    <row r="292" spans="1:17" ht="28.5" customHeight="1">
      <c r="A292" s="1"/>
      <c r="B292" s="2"/>
      <c r="C292" s="263" t="s">
        <v>262</v>
      </c>
      <c r="D292" s="298"/>
      <c r="E292" s="298"/>
      <c r="F292" s="298"/>
      <c r="G292" s="298"/>
      <c r="H292" s="264"/>
      <c r="I292" s="165" t="s">
        <v>263</v>
      </c>
      <c r="J292" s="163">
        <v>0</v>
      </c>
      <c r="K292" s="77"/>
      <c r="L292" s="77"/>
      <c r="M292" s="77"/>
      <c r="N292" s="77"/>
      <c r="O292" s="22"/>
      <c r="P292" s="22"/>
      <c r="Q292" s="22"/>
    </row>
    <row r="293" spans="1:17" ht="71.25">
      <c r="A293" s="1"/>
      <c r="B293" s="167"/>
      <c r="C293" s="263" t="s">
        <v>264</v>
      </c>
      <c r="D293" s="302"/>
      <c r="E293" s="302"/>
      <c r="F293" s="302"/>
      <c r="G293" s="302"/>
      <c r="H293" s="303"/>
      <c r="I293" s="97" t="s">
        <v>265</v>
      </c>
      <c r="J293" s="163">
        <v>0</v>
      </c>
      <c r="K293" s="77"/>
      <c r="L293" s="77"/>
      <c r="M293" s="77"/>
      <c r="N293" s="77"/>
      <c r="O293" s="22"/>
      <c r="P293" s="22"/>
      <c r="Q293" s="22"/>
    </row>
    <row r="294" spans="1:17" ht="57" customHeight="1">
      <c r="A294" s="1"/>
      <c r="B294" s="167"/>
      <c r="C294" s="263" t="s">
        <v>266</v>
      </c>
      <c r="D294" s="302"/>
      <c r="E294" s="302"/>
      <c r="F294" s="302"/>
      <c r="G294" s="302"/>
      <c r="H294" s="303"/>
      <c r="I294" s="97" t="s">
        <v>267</v>
      </c>
      <c r="J294" s="163">
        <v>0</v>
      </c>
      <c r="K294" s="77"/>
      <c r="L294" s="77"/>
      <c r="M294" s="77"/>
      <c r="N294" s="77"/>
      <c r="O294" s="22"/>
      <c r="P294" s="22"/>
      <c r="Q294" s="22"/>
    </row>
    <row r="295" spans="1:17" ht="42.75">
      <c r="A295" s="1"/>
      <c r="B295" s="167"/>
      <c r="C295" s="263" t="s">
        <v>268</v>
      </c>
      <c r="D295" s="302"/>
      <c r="E295" s="302"/>
      <c r="F295" s="302"/>
      <c r="G295" s="302"/>
      <c r="H295" s="303"/>
      <c r="I295" s="97" t="s">
        <v>269</v>
      </c>
      <c r="J295" s="163">
        <v>0</v>
      </c>
      <c r="K295" s="77"/>
      <c r="L295" s="77"/>
      <c r="M295" s="77"/>
      <c r="N295" s="77"/>
      <c r="O295" s="22"/>
      <c r="P295" s="22"/>
      <c r="Q295" s="22"/>
    </row>
    <row r="296" spans="1:17" ht="71.25">
      <c r="A296" s="1"/>
      <c r="B296" s="167"/>
      <c r="C296" s="263" t="s">
        <v>270</v>
      </c>
      <c r="D296" s="302"/>
      <c r="E296" s="302"/>
      <c r="F296" s="302"/>
      <c r="G296" s="302"/>
      <c r="H296" s="303"/>
      <c r="I296" s="97" t="s">
        <v>271</v>
      </c>
      <c r="J296" s="163">
        <v>0</v>
      </c>
      <c r="K296" s="77"/>
      <c r="L296" s="77"/>
      <c r="M296" s="77"/>
      <c r="N296" s="77"/>
      <c r="O296" s="22"/>
      <c r="P296" s="22"/>
      <c r="Q296" s="22"/>
    </row>
    <row r="297" spans="1:17" s="143" customFormat="1" ht="71.25" customHeight="1">
      <c r="A297" s="1"/>
      <c r="B297" s="167"/>
      <c r="C297" s="263" t="s">
        <v>272</v>
      </c>
      <c r="D297" s="302"/>
      <c r="E297" s="302"/>
      <c r="F297" s="302"/>
      <c r="G297" s="302"/>
      <c r="H297" s="303"/>
      <c r="I297" s="97" t="s">
        <v>273</v>
      </c>
      <c r="J297" s="163">
        <v>0</v>
      </c>
      <c r="K297" s="77"/>
      <c r="L297" s="77"/>
      <c r="M297" s="77"/>
      <c r="N297" s="77"/>
      <c r="O297" s="22"/>
      <c r="P297" s="22"/>
      <c r="Q297" s="22"/>
    </row>
    <row r="298" spans="1:17" s="143" customFormat="1" ht="57" customHeight="1">
      <c r="A298" s="1"/>
      <c r="B298" s="167"/>
      <c r="C298" s="263" t="s">
        <v>274</v>
      </c>
      <c r="D298" s="302"/>
      <c r="E298" s="302"/>
      <c r="F298" s="302"/>
      <c r="G298" s="302"/>
      <c r="H298" s="303"/>
      <c r="I298" s="97" t="s">
        <v>275</v>
      </c>
      <c r="J298" s="163">
        <v>0</v>
      </c>
      <c r="K298" s="77"/>
      <c r="L298" s="77"/>
      <c r="M298" s="77"/>
      <c r="N298" s="77"/>
      <c r="O298" s="22"/>
      <c r="P298" s="22"/>
      <c r="Q298" s="22"/>
    </row>
    <row r="299" spans="1:17" s="143" customFormat="1" ht="85.5" customHeight="1">
      <c r="A299" s="1"/>
      <c r="B299" s="167"/>
      <c r="C299" s="263" t="s">
        <v>276</v>
      </c>
      <c r="D299" s="302"/>
      <c r="E299" s="302"/>
      <c r="F299" s="302"/>
      <c r="G299" s="302"/>
      <c r="H299" s="303"/>
      <c r="I299" s="97" t="s">
        <v>277</v>
      </c>
      <c r="J299" s="163">
        <v>0</v>
      </c>
      <c r="K299" s="77"/>
      <c r="L299" s="77"/>
      <c r="M299" s="77"/>
      <c r="N299" s="77"/>
      <c r="O299" s="22"/>
      <c r="P299" s="22"/>
      <c r="Q299" s="22"/>
    </row>
    <row r="300" spans="1:17" s="61" customFormat="1">
      <c r="A300" s="1"/>
      <c r="B300" s="19"/>
      <c r="C300" s="19"/>
      <c r="D300" s="19"/>
      <c r="E300" s="19"/>
      <c r="F300" s="19"/>
      <c r="G300" s="19"/>
      <c r="H300" s="14"/>
      <c r="I300" s="14"/>
      <c r="J300" s="59"/>
      <c r="K300" s="77"/>
      <c r="L300" s="77"/>
      <c r="M300" s="77"/>
      <c r="N300" s="77"/>
      <c r="O300" s="22"/>
      <c r="P300" s="22"/>
      <c r="Q300" s="22"/>
    </row>
    <row r="301" spans="1:17">
      <c r="A301" s="1"/>
      <c r="B301" s="19"/>
      <c r="C301" s="19"/>
      <c r="D301" s="19"/>
      <c r="E301" s="19"/>
      <c r="F301" s="19"/>
      <c r="G301" s="19"/>
      <c r="H301" s="14"/>
      <c r="I301" s="14"/>
      <c r="K301" s="77"/>
      <c r="L301" s="77"/>
      <c r="M301" s="77"/>
      <c r="N301" s="77"/>
      <c r="O301" s="22"/>
      <c r="P301" s="22"/>
      <c r="Q301" s="22"/>
    </row>
    <row r="302" spans="1:17">
      <c r="A302" s="1"/>
      <c r="B302" s="19"/>
      <c r="C302" s="4"/>
      <c r="D302" s="4"/>
      <c r="F302" s="4"/>
      <c r="G302" s="4"/>
      <c r="H302" s="48"/>
      <c r="I302" s="48"/>
      <c r="J302" s="51" t="s">
        <v>25</v>
      </c>
      <c r="K302" s="77"/>
      <c r="L302" s="77"/>
      <c r="M302" s="77"/>
      <c r="N302" s="77"/>
      <c r="O302" s="22"/>
      <c r="P302" s="22"/>
      <c r="Q302" s="22"/>
    </row>
    <row r="303" spans="1:17">
      <c r="A303" s="1"/>
      <c r="B303" s="2"/>
      <c r="C303" s="345" t="s">
        <v>278</v>
      </c>
      <c r="D303" s="346"/>
      <c r="E303" s="346"/>
      <c r="F303" s="346"/>
      <c r="G303" s="75"/>
      <c r="H303" s="48"/>
      <c r="I303" s="52" t="s">
        <v>261</v>
      </c>
      <c r="J303" s="53"/>
      <c r="K303" s="77"/>
      <c r="L303" s="77"/>
      <c r="M303" s="77"/>
      <c r="N303" s="77"/>
      <c r="O303" s="22"/>
      <c r="P303" s="22"/>
      <c r="Q303" s="22"/>
    </row>
    <row r="304" spans="1:17" s="168" customFormat="1" ht="57">
      <c r="A304" s="1"/>
      <c r="B304" s="167"/>
      <c r="C304" s="347" t="s">
        <v>279</v>
      </c>
      <c r="D304" s="348"/>
      <c r="E304" s="348"/>
      <c r="F304" s="348"/>
      <c r="G304" s="348"/>
      <c r="H304" s="349"/>
      <c r="I304" s="97" t="s">
        <v>280</v>
      </c>
      <c r="J304" s="163">
        <v>0</v>
      </c>
      <c r="K304" s="77"/>
      <c r="L304" s="77"/>
      <c r="M304" s="77"/>
      <c r="N304" s="77"/>
      <c r="O304" s="22"/>
      <c r="P304" s="22"/>
      <c r="Q304" s="22"/>
    </row>
    <row r="305" spans="1:17" s="168" customFormat="1" ht="71.25">
      <c r="A305" s="1"/>
      <c r="B305" s="167"/>
      <c r="C305" s="347" t="s">
        <v>281</v>
      </c>
      <c r="D305" s="350"/>
      <c r="E305" s="350"/>
      <c r="F305" s="350"/>
      <c r="G305" s="350"/>
      <c r="H305" s="351"/>
      <c r="I305" s="97" t="s">
        <v>282</v>
      </c>
      <c r="J305" s="163">
        <v>0</v>
      </c>
      <c r="K305" s="77"/>
      <c r="L305" s="77"/>
      <c r="M305" s="77"/>
      <c r="N305" s="77"/>
      <c r="O305" s="22"/>
      <c r="P305" s="22"/>
      <c r="Q305" s="22"/>
    </row>
    <row r="306" spans="1:17" s="61" customFormat="1">
      <c r="A306" s="1"/>
      <c r="B306" s="19"/>
      <c r="C306" s="19"/>
      <c r="D306" s="19"/>
      <c r="E306" s="19"/>
      <c r="F306" s="19"/>
      <c r="G306" s="19"/>
      <c r="H306" s="14"/>
      <c r="I306" s="14"/>
      <c r="J306" s="59"/>
      <c r="K306" s="77"/>
      <c r="L306" s="77"/>
      <c r="M306" s="77"/>
      <c r="N306" s="77"/>
      <c r="O306" s="22"/>
      <c r="P306" s="22"/>
      <c r="Q306" s="22"/>
    </row>
    <row r="307" spans="1:17">
      <c r="A307" s="1"/>
      <c r="B307" s="19"/>
      <c r="C307" s="19"/>
      <c r="D307" s="19"/>
      <c r="E307" s="19"/>
      <c r="F307" s="19"/>
      <c r="G307" s="19"/>
      <c r="H307" s="14"/>
      <c r="I307" s="14"/>
      <c r="K307" s="77"/>
      <c r="L307" s="77"/>
      <c r="M307" s="77"/>
      <c r="N307" s="77"/>
      <c r="O307" s="22"/>
      <c r="P307" s="22"/>
      <c r="Q307" s="22"/>
    </row>
    <row r="308" spans="1:17">
      <c r="A308" s="1"/>
      <c r="B308" s="19"/>
      <c r="C308" s="4"/>
      <c r="D308" s="4"/>
      <c r="F308" s="4"/>
      <c r="G308" s="4"/>
      <c r="H308" s="48"/>
      <c r="I308" s="48"/>
      <c r="J308" s="51" t="s">
        <v>25</v>
      </c>
      <c r="K308" s="77"/>
      <c r="L308" s="77"/>
      <c r="M308" s="77"/>
      <c r="N308" s="77"/>
      <c r="O308" s="22"/>
      <c r="P308" s="22"/>
      <c r="Q308" s="22"/>
    </row>
    <row r="309" spans="1:17">
      <c r="A309" s="1"/>
      <c r="B309" s="2"/>
      <c r="C309" s="345" t="s">
        <v>283</v>
      </c>
      <c r="D309" s="345"/>
      <c r="E309" s="345"/>
      <c r="F309" s="345"/>
      <c r="G309" s="75"/>
      <c r="H309" s="48"/>
      <c r="I309" s="52" t="s">
        <v>261</v>
      </c>
      <c r="J309" s="53"/>
      <c r="K309" s="77"/>
      <c r="L309" s="77"/>
      <c r="M309" s="77"/>
      <c r="N309" s="77"/>
      <c r="O309" s="22"/>
      <c r="P309" s="22"/>
      <c r="Q309" s="22"/>
    </row>
    <row r="310" spans="1:17" s="168" customFormat="1" ht="71.25">
      <c r="A310" s="1"/>
      <c r="B310" s="167"/>
      <c r="C310" s="347" t="s">
        <v>284</v>
      </c>
      <c r="D310" s="348"/>
      <c r="E310" s="348"/>
      <c r="F310" s="348"/>
      <c r="G310" s="348"/>
      <c r="H310" s="349"/>
      <c r="I310" s="97" t="s">
        <v>285</v>
      </c>
      <c r="J310" s="163">
        <v>0</v>
      </c>
      <c r="K310" s="77"/>
      <c r="L310" s="77"/>
      <c r="M310" s="77"/>
      <c r="N310" s="77"/>
      <c r="O310" s="22"/>
      <c r="P310" s="22"/>
      <c r="Q310" s="22"/>
    </row>
    <row r="311" spans="1:17" s="61" customFormat="1">
      <c r="A311" s="1"/>
      <c r="B311" s="19"/>
      <c r="C311" s="19"/>
      <c r="D311" s="19"/>
      <c r="E311" s="19"/>
      <c r="F311" s="19"/>
      <c r="G311" s="19"/>
      <c r="H311" s="14"/>
      <c r="I311" s="14"/>
      <c r="J311" s="59"/>
      <c r="K311" s="77"/>
      <c r="L311" s="77"/>
      <c r="M311" s="77"/>
      <c r="N311" s="77"/>
      <c r="O311" s="22"/>
      <c r="P311" s="22"/>
      <c r="Q311" s="22"/>
    </row>
    <row r="312" spans="1:17">
      <c r="A312" s="1"/>
      <c r="B312" s="19"/>
      <c r="C312" s="19"/>
      <c r="D312" s="19"/>
      <c r="E312" s="19"/>
      <c r="F312" s="19"/>
      <c r="G312" s="19"/>
      <c r="H312" s="14"/>
      <c r="I312" s="14"/>
      <c r="K312" s="77"/>
      <c r="L312" s="77"/>
      <c r="M312" s="77"/>
      <c r="N312" s="77"/>
      <c r="O312" s="22"/>
      <c r="P312" s="22"/>
      <c r="Q312" s="22"/>
    </row>
    <row r="313" spans="1:17">
      <c r="A313" s="1"/>
      <c r="B313" s="19"/>
      <c r="C313" s="4"/>
      <c r="D313" s="4"/>
      <c r="F313" s="4"/>
      <c r="G313" s="4"/>
      <c r="H313" s="48"/>
      <c r="I313" s="48"/>
      <c r="J313" s="51" t="s">
        <v>25</v>
      </c>
      <c r="K313" s="77"/>
      <c r="L313" s="77"/>
      <c r="M313" s="77"/>
      <c r="N313" s="77"/>
      <c r="O313" s="22"/>
      <c r="P313" s="22"/>
      <c r="Q313" s="22"/>
    </row>
    <row r="314" spans="1:17">
      <c r="A314" s="1"/>
      <c r="B314" s="2"/>
      <c r="C314" s="345" t="s">
        <v>286</v>
      </c>
      <c r="D314" s="346"/>
      <c r="E314" s="346"/>
      <c r="F314" s="346"/>
      <c r="G314" s="75"/>
      <c r="H314" s="48"/>
      <c r="I314" s="52" t="s">
        <v>261</v>
      </c>
      <c r="J314" s="53"/>
      <c r="K314" s="77"/>
      <c r="L314" s="77"/>
      <c r="M314" s="77"/>
      <c r="N314" s="77"/>
      <c r="O314" s="22"/>
      <c r="P314" s="22"/>
      <c r="Q314" s="22"/>
    </row>
    <row r="315" spans="1:17" s="61" customFormat="1" ht="28.5" customHeight="1">
      <c r="A315" s="1"/>
      <c r="B315" s="167"/>
      <c r="C315" s="263" t="s">
        <v>287</v>
      </c>
      <c r="D315" s="298"/>
      <c r="E315" s="298"/>
      <c r="F315" s="298"/>
      <c r="G315" s="298"/>
      <c r="H315" s="264"/>
      <c r="I315" s="97" t="s">
        <v>288</v>
      </c>
      <c r="J315" s="163"/>
      <c r="K315" s="77"/>
      <c r="L315" s="77"/>
      <c r="M315" s="77"/>
      <c r="N315" s="77"/>
      <c r="O315" s="22"/>
      <c r="P315" s="22"/>
      <c r="Q315" s="22"/>
    </row>
    <row r="316" spans="1:17" s="61" customFormat="1">
      <c r="A316" s="1"/>
      <c r="B316" s="19"/>
      <c r="C316" s="19"/>
      <c r="D316" s="19"/>
      <c r="E316" s="19"/>
      <c r="F316" s="19"/>
      <c r="G316" s="19"/>
      <c r="H316" s="14"/>
      <c r="I316" s="14"/>
      <c r="J316" s="59"/>
      <c r="K316" s="77"/>
      <c r="L316" s="77"/>
      <c r="M316" s="77"/>
      <c r="N316" s="77"/>
      <c r="O316" s="22"/>
      <c r="P316" s="22"/>
      <c r="Q316" s="22"/>
    </row>
    <row r="317" spans="1:17">
      <c r="A317" s="1"/>
      <c r="B317" s="19"/>
      <c r="C317" s="19"/>
      <c r="D317" s="19"/>
      <c r="E317" s="19"/>
      <c r="F317" s="19"/>
      <c r="G317" s="19"/>
      <c r="H317" s="14"/>
      <c r="I317" s="14"/>
      <c r="K317" s="77"/>
      <c r="L317" s="77"/>
      <c r="M317" s="77"/>
      <c r="N317" s="77"/>
      <c r="O317" s="22"/>
      <c r="P317" s="22"/>
      <c r="Q317" s="22"/>
    </row>
    <row r="318" spans="1:17">
      <c r="A318" s="1"/>
      <c r="B318" s="19"/>
      <c r="C318" s="4"/>
      <c r="D318" s="4"/>
      <c r="F318" s="4"/>
      <c r="G318" s="4"/>
      <c r="H318" s="48"/>
      <c r="I318" s="48"/>
      <c r="J318" s="51" t="s">
        <v>25</v>
      </c>
      <c r="K318" s="77"/>
      <c r="L318" s="77"/>
      <c r="M318" s="77"/>
      <c r="N318" s="77"/>
      <c r="O318" s="22"/>
      <c r="P318" s="22"/>
      <c r="Q318" s="22"/>
    </row>
    <row r="319" spans="1:17">
      <c r="A319" s="1"/>
      <c r="B319" s="2"/>
      <c r="C319" s="345" t="s">
        <v>289</v>
      </c>
      <c r="D319" s="346"/>
      <c r="E319" s="346"/>
      <c r="F319" s="346"/>
      <c r="G319" s="75"/>
      <c r="H319" s="48"/>
      <c r="I319" s="52" t="s">
        <v>261</v>
      </c>
      <c r="J319" s="53"/>
      <c r="K319" s="77"/>
      <c r="L319" s="77"/>
      <c r="M319" s="77"/>
      <c r="N319" s="77"/>
      <c r="O319" s="22"/>
      <c r="P319" s="22"/>
      <c r="Q319" s="22"/>
    </row>
    <row r="320" spans="1:17" s="168" customFormat="1" ht="57">
      <c r="A320" s="1"/>
      <c r="B320" s="167"/>
      <c r="C320" s="263" t="s">
        <v>290</v>
      </c>
      <c r="D320" s="298"/>
      <c r="E320" s="298"/>
      <c r="F320" s="298"/>
      <c r="G320" s="298"/>
      <c r="H320" s="264"/>
      <c r="I320" s="97" t="s">
        <v>291</v>
      </c>
      <c r="J320" s="163">
        <v>0</v>
      </c>
      <c r="K320" s="77"/>
      <c r="L320" s="77"/>
      <c r="M320" s="77"/>
      <c r="N320" s="77"/>
      <c r="O320" s="22"/>
      <c r="P320" s="22"/>
      <c r="Q320" s="22"/>
    </row>
    <row r="321" spans="1:17" s="168" customFormat="1" ht="57" customHeight="1">
      <c r="A321" s="1"/>
      <c r="B321" s="167"/>
      <c r="C321" s="263" t="s">
        <v>292</v>
      </c>
      <c r="D321" s="302"/>
      <c r="E321" s="302"/>
      <c r="F321" s="302"/>
      <c r="G321" s="302"/>
      <c r="H321" s="303"/>
      <c r="I321" s="97" t="s">
        <v>293</v>
      </c>
      <c r="J321" s="163">
        <v>0</v>
      </c>
      <c r="K321" s="77"/>
      <c r="L321" s="77"/>
      <c r="M321" s="77"/>
      <c r="N321" s="77"/>
      <c r="O321" s="22"/>
      <c r="P321" s="22"/>
      <c r="Q321" s="22"/>
    </row>
    <row r="322" spans="1:17" s="61" customFormat="1">
      <c r="A322" s="1"/>
      <c r="B322" s="19"/>
      <c r="C322" s="19"/>
      <c r="D322" s="19"/>
      <c r="E322" s="19"/>
      <c r="F322" s="19"/>
      <c r="G322" s="19"/>
      <c r="H322" s="14"/>
      <c r="I322" s="14"/>
      <c r="J322" s="59"/>
      <c r="K322" s="77"/>
      <c r="L322" s="77"/>
      <c r="M322" s="77"/>
      <c r="N322" s="77"/>
      <c r="O322" s="22"/>
      <c r="P322" s="22"/>
      <c r="Q322" s="22"/>
    </row>
    <row r="323" spans="1:17" s="57" customFormat="1">
      <c r="A323" s="1"/>
      <c r="B323" s="58"/>
      <c r="C323" s="47"/>
      <c r="D323" s="47"/>
      <c r="E323" s="47"/>
      <c r="F323" s="47"/>
      <c r="G323" s="47"/>
      <c r="H323" s="62"/>
      <c r="I323" s="62"/>
      <c r="J323" s="59"/>
      <c r="K323" s="77"/>
      <c r="L323" s="77"/>
      <c r="M323" s="77"/>
      <c r="N323" s="77"/>
      <c r="O323" s="22"/>
      <c r="P323" s="22"/>
      <c r="Q323" s="22"/>
    </row>
    <row r="324" spans="1:17" s="168" customFormat="1">
      <c r="A324" s="1"/>
      <c r="B324" s="167"/>
      <c r="C324" s="4"/>
      <c r="D324" s="4"/>
      <c r="E324" s="4"/>
      <c r="F324" s="4"/>
      <c r="G324" s="4"/>
      <c r="H324" s="48"/>
      <c r="I324" s="48"/>
      <c r="J324" s="76"/>
      <c r="K324" s="77"/>
      <c r="L324" s="77"/>
      <c r="M324" s="77"/>
      <c r="N324" s="77"/>
      <c r="O324" s="22"/>
      <c r="P324" s="22"/>
      <c r="Q324" s="22"/>
    </row>
    <row r="325" spans="1:17" s="168" customFormat="1">
      <c r="A325" s="1"/>
      <c r="B325" s="19" t="s">
        <v>294</v>
      </c>
      <c r="C325" s="19"/>
      <c r="D325" s="19"/>
      <c r="E325" s="19"/>
      <c r="F325" s="19"/>
      <c r="G325" s="19"/>
      <c r="H325" s="14"/>
      <c r="I325" s="14"/>
      <c r="J325" s="76"/>
      <c r="K325" s="77"/>
      <c r="L325" s="77"/>
      <c r="M325" s="77"/>
      <c r="N325" s="77"/>
      <c r="O325" s="22"/>
      <c r="P325" s="22"/>
      <c r="Q325" s="22"/>
    </row>
    <row r="326" spans="1:17">
      <c r="A326" s="1"/>
      <c r="B326" s="19"/>
      <c r="C326" s="19"/>
      <c r="D326" s="19"/>
      <c r="E326" s="19"/>
      <c r="F326" s="19"/>
      <c r="G326" s="19"/>
      <c r="H326" s="14"/>
      <c r="I326" s="14"/>
      <c r="K326" s="77"/>
      <c r="L326" s="77"/>
      <c r="M326" s="77"/>
      <c r="N326" s="77"/>
      <c r="O326" s="22"/>
      <c r="P326" s="22"/>
      <c r="Q326" s="22"/>
    </row>
    <row r="327" spans="1:17" s="2" customFormat="1">
      <c r="A327" s="1"/>
      <c r="B327" s="19"/>
      <c r="C327" s="4"/>
      <c r="D327" s="4"/>
      <c r="E327" s="4"/>
      <c r="F327" s="4"/>
      <c r="G327" s="4"/>
      <c r="H327" s="48"/>
      <c r="I327" s="48"/>
      <c r="J327" s="51" t="s">
        <v>25</v>
      </c>
      <c r="K327" s="77"/>
      <c r="L327" s="77"/>
      <c r="M327" s="77"/>
      <c r="N327" s="77"/>
      <c r="O327" s="22"/>
      <c r="P327" s="22"/>
      <c r="Q327" s="22"/>
    </row>
    <row r="328" spans="1:17" s="2" customFormat="1">
      <c r="A328" s="1"/>
      <c r="C328" s="4"/>
      <c r="D328" s="4"/>
      <c r="E328" s="4"/>
      <c r="F328" s="4"/>
      <c r="G328" s="4"/>
      <c r="H328" s="48"/>
      <c r="I328" s="52" t="s">
        <v>261</v>
      </c>
      <c r="J328" s="53"/>
      <c r="K328" s="77"/>
      <c r="L328" s="77"/>
      <c r="M328" s="77"/>
      <c r="N328" s="77"/>
      <c r="O328" s="22"/>
      <c r="P328" s="22"/>
      <c r="Q328" s="22"/>
    </row>
    <row r="329" spans="1:17" s="168" customFormat="1" ht="71.25" customHeight="1">
      <c r="A329" s="1"/>
      <c r="C329" s="281" t="s">
        <v>295</v>
      </c>
      <c r="D329" s="281"/>
      <c r="E329" s="281"/>
      <c r="F329" s="281"/>
      <c r="G329" s="281"/>
      <c r="H329" s="281"/>
      <c r="I329" s="97" t="s">
        <v>296</v>
      </c>
      <c r="J329" s="163">
        <v>0</v>
      </c>
      <c r="K329" s="77"/>
      <c r="L329" s="77"/>
      <c r="M329" s="77"/>
      <c r="N329" s="77"/>
      <c r="O329" s="22"/>
      <c r="P329" s="22"/>
      <c r="Q329" s="22"/>
    </row>
    <row r="330" spans="1:17" s="168" customFormat="1" ht="57" customHeight="1">
      <c r="A330" s="1"/>
      <c r="B330" s="102"/>
      <c r="C330" s="281" t="s">
        <v>297</v>
      </c>
      <c r="D330" s="282"/>
      <c r="E330" s="282"/>
      <c r="F330" s="282"/>
      <c r="G330" s="282"/>
      <c r="H330" s="282"/>
      <c r="I330" s="97" t="s">
        <v>298</v>
      </c>
      <c r="J330" s="163">
        <v>0</v>
      </c>
      <c r="K330" s="77"/>
      <c r="L330" s="77"/>
      <c r="M330" s="77"/>
      <c r="N330" s="77"/>
      <c r="O330" s="22"/>
      <c r="P330" s="22"/>
      <c r="Q330" s="22"/>
    </row>
    <row r="331" spans="1:17" s="168" customFormat="1" ht="57">
      <c r="A331" s="1"/>
      <c r="B331" s="102"/>
      <c r="C331" s="281" t="s">
        <v>299</v>
      </c>
      <c r="D331" s="282"/>
      <c r="E331" s="282"/>
      <c r="F331" s="282"/>
      <c r="G331" s="282"/>
      <c r="H331" s="282"/>
      <c r="I331" s="97" t="s">
        <v>300</v>
      </c>
      <c r="J331" s="163">
        <v>0</v>
      </c>
      <c r="K331" s="77"/>
      <c r="L331" s="77"/>
      <c r="M331" s="77"/>
      <c r="N331" s="77"/>
      <c r="O331" s="22"/>
      <c r="P331" s="22"/>
      <c r="Q331" s="22"/>
    </row>
    <row r="332" spans="1:17" s="168" customFormat="1" ht="71.25">
      <c r="A332" s="1"/>
      <c r="B332" s="102"/>
      <c r="C332" s="281" t="s">
        <v>301</v>
      </c>
      <c r="D332" s="282"/>
      <c r="E332" s="282"/>
      <c r="F332" s="282"/>
      <c r="G332" s="282"/>
      <c r="H332" s="282"/>
      <c r="I332" s="97" t="s">
        <v>302</v>
      </c>
      <c r="J332" s="163">
        <v>0</v>
      </c>
      <c r="K332" s="77"/>
      <c r="L332" s="77"/>
      <c r="M332" s="77"/>
      <c r="N332" s="77"/>
      <c r="O332" s="22"/>
      <c r="P332" s="22"/>
      <c r="Q332" s="22"/>
    </row>
    <row r="333" spans="1:17" s="168" customFormat="1" ht="71.25">
      <c r="A333" s="1"/>
      <c r="B333" s="102"/>
      <c r="C333" s="281" t="s">
        <v>303</v>
      </c>
      <c r="D333" s="282"/>
      <c r="E333" s="282"/>
      <c r="F333" s="282"/>
      <c r="G333" s="282"/>
      <c r="H333" s="282"/>
      <c r="I333" s="97" t="s">
        <v>304</v>
      </c>
      <c r="J333" s="163">
        <v>0</v>
      </c>
      <c r="K333" s="77"/>
      <c r="L333" s="77"/>
      <c r="M333" s="77"/>
      <c r="N333" s="77"/>
      <c r="O333" s="22"/>
      <c r="P333" s="22"/>
      <c r="Q333" s="22"/>
    </row>
    <row r="334" spans="1:17" s="168" customFormat="1" ht="85.5" customHeight="1">
      <c r="A334" s="1"/>
      <c r="B334" s="102"/>
      <c r="C334" s="281" t="s">
        <v>305</v>
      </c>
      <c r="D334" s="282"/>
      <c r="E334" s="282"/>
      <c r="F334" s="282"/>
      <c r="G334" s="282"/>
      <c r="H334" s="282"/>
      <c r="I334" s="97" t="s">
        <v>306</v>
      </c>
      <c r="J334" s="169">
        <v>0</v>
      </c>
      <c r="K334" s="77"/>
      <c r="L334" s="77"/>
      <c r="M334" s="77"/>
      <c r="N334" s="77"/>
      <c r="O334" s="22"/>
      <c r="P334" s="22"/>
      <c r="Q334" s="22"/>
    </row>
    <row r="335" spans="1:17" s="168" customFormat="1" ht="71.25">
      <c r="A335" s="1"/>
      <c r="B335" s="102"/>
      <c r="C335" s="281" t="s">
        <v>307</v>
      </c>
      <c r="D335" s="282"/>
      <c r="E335" s="282"/>
      <c r="F335" s="282"/>
      <c r="G335" s="282"/>
      <c r="H335" s="282"/>
      <c r="I335" s="97" t="s">
        <v>308</v>
      </c>
      <c r="J335" s="169">
        <v>0</v>
      </c>
      <c r="K335" s="77"/>
      <c r="L335" s="77"/>
      <c r="M335" s="77"/>
      <c r="N335" s="77"/>
      <c r="O335" s="22"/>
      <c r="P335" s="22"/>
      <c r="Q335" s="22"/>
    </row>
    <row r="336" spans="1:17" s="168" customFormat="1" ht="57" customHeight="1">
      <c r="A336" s="1"/>
      <c r="B336" s="102"/>
      <c r="C336" s="281" t="s">
        <v>309</v>
      </c>
      <c r="D336" s="282"/>
      <c r="E336" s="282"/>
      <c r="F336" s="282"/>
      <c r="G336" s="282"/>
      <c r="H336" s="282"/>
      <c r="I336" s="97" t="s">
        <v>310</v>
      </c>
      <c r="J336" s="169">
        <v>0</v>
      </c>
      <c r="K336" s="77"/>
      <c r="L336" s="77"/>
      <c r="M336" s="77"/>
      <c r="N336" s="77"/>
      <c r="O336" s="22"/>
      <c r="P336" s="22"/>
      <c r="Q336" s="22"/>
    </row>
    <row r="337" spans="1:17" s="168" customFormat="1" ht="57" customHeight="1">
      <c r="A337" s="1"/>
      <c r="B337" s="102"/>
      <c r="C337" s="281" t="s">
        <v>311</v>
      </c>
      <c r="D337" s="282"/>
      <c r="E337" s="282"/>
      <c r="F337" s="282"/>
      <c r="G337" s="282"/>
      <c r="H337" s="282"/>
      <c r="I337" s="113" t="s">
        <v>312</v>
      </c>
      <c r="J337" s="163">
        <v>0</v>
      </c>
      <c r="K337" s="77"/>
      <c r="L337" s="77"/>
      <c r="M337" s="77"/>
      <c r="N337" s="77"/>
      <c r="O337" s="22"/>
      <c r="P337" s="22"/>
      <c r="Q337" s="22"/>
    </row>
    <row r="338" spans="1:17" s="168" customFormat="1" ht="42.75">
      <c r="A338" s="1"/>
      <c r="B338" s="102"/>
      <c r="C338" s="281" t="s">
        <v>313</v>
      </c>
      <c r="D338" s="282"/>
      <c r="E338" s="282"/>
      <c r="F338" s="282"/>
      <c r="G338" s="282"/>
      <c r="H338" s="282"/>
      <c r="I338" s="113" t="s">
        <v>314</v>
      </c>
      <c r="J338" s="169">
        <v>0</v>
      </c>
      <c r="K338" s="77"/>
      <c r="L338" s="77"/>
      <c r="M338" s="77"/>
      <c r="N338" s="77"/>
      <c r="O338" s="22"/>
      <c r="P338" s="22"/>
      <c r="Q338" s="22"/>
    </row>
    <row r="339" spans="1:17" s="168" customFormat="1" ht="71.25">
      <c r="A339" s="1"/>
      <c r="B339" s="102"/>
      <c r="C339" s="281" t="s">
        <v>315</v>
      </c>
      <c r="D339" s="282"/>
      <c r="E339" s="282"/>
      <c r="F339" s="282"/>
      <c r="G339" s="282"/>
      <c r="H339" s="282"/>
      <c r="I339" s="113" t="s">
        <v>316</v>
      </c>
      <c r="J339" s="163">
        <v>0</v>
      </c>
      <c r="K339" s="77"/>
      <c r="L339" s="77"/>
      <c r="M339" s="77"/>
      <c r="N339" s="77"/>
      <c r="O339" s="22"/>
      <c r="P339" s="22"/>
      <c r="Q339" s="22"/>
    </row>
    <row r="340" spans="1:17" s="168" customFormat="1" ht="57">
      <c r="A340" s="1"/>
      <c r="B340" s="102"/>
      <c r="C340" s="281" t="s">
        <v>317</v>
      </c>
      <c r="D340" s="282"/>
      <c r="E340" s="282"/>
      <c r="F340" s="282"/>
      <c r="G340" s="282"/>
      <c r="H340" s="282"/>
      <c r="I340" s="113" t="s">
        <v>318</v>
      </c>
      <c r="J340" s="163">
        <v>0</v>
      </c>
      <c r="K340" s="77"/>
      <c r="L340" s="77"/>
      <c r="M340" s="77"/>
      <c r="N340" s="77"/>
      <c r="O340" s="22"/>
      <c r="P340" s="22"/>
      <c r="Q340" s="22"/>
    </row>
    <row r="341" spans="1:17" s="168" customFormat="1" ht="57">
      <c r="A341" s="1"/>
      <c r="B341" s="102"/>
      <c r="C341" s="281" t="s">
        <v>319</v>
      </c>
      <c r="D341" s="282"/>
      <c r="E341" s="282"/>
      <c r="F341" s="282"/>
      <c r="G341" s="282"/>
      <c r="H341" s="282"/>
      <c r="I341" s="113" t="s">
        <v>320</v>
      </c>
      <c r="J341" s="163">
        <v>0</v>
      </c>
      <c r="K341" s="77"/>
      <c r="L341" s="77"/>
      <c r="M341" s="77"/>
      <c r="N341" s="77"/>
      <c r="O341" s="22"/>
      <c r="P341" s="22"/>
      <c r="Q341" s="22"/>
    </row>
    <row r="342" spans="1:17" s="61" customFormat="1" ht="17.25" customHeight="1">
      <c r="A342" s="1"/>
      <c r="B342" s="19"/>
      <c r="C342" s="19"/>
      <c r="D342" s="19"/>
      <c r="E342" s="19"/>
      <c r="F342" s="19"/>
      <c r="G342" s="19"/>
      <c r="H342" s="14"/>
      <c r="I342" s="14"/>
      <c r="J342" s="59"/>
      <c r="K342" s="77"/>
      <c r="L342" s="77"/>
      <c r="M342" s="77"/>
      <c r="N342" s="77"/>
      <c r="O342" s="22"/>
      <c r="P342" s="22"/>
      <c r="Q342" s="22"/>
    </row>
    <row r="343" spans="1:17" s="57" customFormat="1" ht="17.25" customHeight="1">
      <c r="A343" s="1"/>
      <c r="B343" s="58"/>
      <c r="C343" s="47"/>
      <c r="D343" s="47"/>
      <c r="E343" s="47"/>
      <c r="F343" s="47"/>
      <c r="G343" s="47"/>
      <c r="H343" s="62"/>
      <c r="I343" s="62"/>
      <c r="J343" s="59"/>
      <c r="K343" s="77"/>
      <c r="L343" s="77"/>
      <c r="M343" s="77"/>
      <c r="N343" s="77"/>
      <c r="O343" s="22"/>
      <c r="P343" s="22"/>
      <c r="Q343" s="22"/>
    </row>
    <row r="344" spans="1:17" s="61" customFormat="1" ht="17.25" customHeight="1">
      <c r="A344" s="1"/>
      <c r="B344" s="102"/>
      <c r="C344" s="4"/>
      <c r="D344" s="4"/>
      <c r="E344" s="4"/>
      <c r="F344" s="4"/>
      <c r="G344" s="4"/>
      <c r="H344" s="48"/>
      <c r="I344" s="48"/>
      <c r="J344" s="76"/>
      <c r="K344" s="77"/>
      <c r="L344" s="77"/>
      <c r="M344" s="77"/>
      <c r="N344" s="77"/>
      <c r="O344" s="22"/>
      <c r="P344" s="22"/>
      <c r="Q344" s="22"/>
    </row>
    <row r="345" spans="1:17" s="61" customFormat="1" ht="17.25" customHeight="1">
      <c r="A345" s="1"/>
      <c r="B345" s="19" t="s">
        <v>328</v>
      </c>
      <c r="C345" s="19"/>
      <c r="D345" s="19"/>
      <c r="E345" s="19"/>
      <c r="F345" s="19"/>
      <c r="G345" s="19"/>
      <c r="H345" s="14"/>
      <c r="I345" s="14"/>
      <c r="J345" s="76"/>
      <c r="K345" s="77"/>
      <c r="L345" s="77"/>
      <c r="M345" s="77"/>
      <c r="N345" s="77"/>
      <c r="O345" s="22"/>
      <c r="P345" s="22"/>
      <c r="Q345" s="22"/>
    </row>
    <row r="346" spans="1:17">
      <c r="A346" s="1"/>
      <c r="B346" s="19"/>
      <c r="C346" s="19"/>
      <c r="D346" s="19"/>
      <c r="E346" s="19"/>
      <c r="F346" s="19"/>
      <c r="G346" s="19"/>
      <c r="H346" s="14"/>
      <c r="I346" s="14"/>
      <c r="K346" s="77"/>
      <c r="L346" s="77"/>
      <c r="M346" s="77"/>
      <c r="N346" s="77"/>
      <c r="O346" s="22"/>
      <c r="P346" s="22"/>
      <c r="Q346" s="22"/>
    </row>
    <row r="347" spans="1:17" s="2" customFormat="1">
      <c r="A347" s="1"/>
      <c r="B347" s="19"/>
      <c r="C347" s="4"/>
      <c r="D347" s="4"/>
      <c r="E347" s="4"/>
      <c r="F347" s="4"/>
      <c r="G347" s="4"/>
      <c r="H347" s="48"/>
      <c r="I347" s="48"/>
      <c r="J347" s="51" t="s">
        <v>25</v>
      </c>
      <c r="K347" s="77"/>
      <c r="L347" s="77"/>
      <c r="M347" s="77"/>
      <c r="N347" s="77"/>
      <c r="O347" s="22"/>
      <c r="P347" s="22"/>
      <c r="Q347" s="22"/>
    </row>
    <row r="348" spans="1:17" s="2" customFormat="1">
      <c r="A348" s="1"/>
      <c r="C348" s="4"/>
      <c r="D348" s="4"/>
      <c r="E348" s="4"/>
      <c r="F348" s="4"/>
      <c r="G348" s="4"/>
      <c r="H348" s="48"/>
      <c r="I348" s="52" t="s">
        <v>261</v>
      </c>
      <c r="J348" s="53"/>
      <c r="K348" s="77"/>
      <c r="L348" s="77"/>
      <c r="M348" s="77"/>
      <c r="N348" s="77"/>
      <c r="O348" s="22"/>
      <c r="P348" s="22"/>
      <c r="Q348" s="22"/>
    </row>
    <row r="349" spans="1:17" s="168" customFormat="1" ht="57" customHeight="1">
      <c r="A349" s="1"/>
      <c r="C349" s="281" t="s">
        <v>329</v>
      </c>
      <c r="D349" s="281"/>
      <c r="E349" s="281"/>
      <c r="F349" s="281"/>
      <c r="G349" s="281"/>
      <c r="H349" s="281"/>
      <c r="I349" s="174" t="s">
        <v>330</v>
      </c>
      <c r="J349" s="163">
        <v>0</v>
      </c>
      <c r="K349" s="77"/>
      <c r="L349" s="77"/>
      <c r="M349" s="77"/>
      <c r="N349" s="77"/>
      <c r="O349" s="22"/>
      <c r="P349" s="22"/>
      <c r="Q349" s="22"/>
    </row>
    <row r="350" spans="1:17" s="168" customFormat="1" ht="57" customHeight="1">
      <c r="A350" s="1"/>
      <c r="B350" s="58"/>
      <c r="C350" s="281" t="s">
        <v>554</v>
      </c>
      <c r="D350" s="282"/>
      <c r="E350" s="282"/>
      <c r="F350" s="282"/>
      <c r="G350" s="282"/>
      <c r="H350" s="282"/>
      <c r="I350" s="174" t="s">
        <v>332</v>
      </c>
      <c r="J350" s="163">
        <v>0</v>
      </c>
      <c r="K350" s="77"/>
      <c r="L350" s="77"/>
      <c r="M350" s="77"/>
      <c r="N350" s="77"/>
      <c r="O350" s="22"/>
      <c r="P350" s="22"/>
      <c r="Q350" s="22"/>
    </row>
    <row r="351" spans="1:17" s="168" customFormat="1" ht="71.25" customHeight="1">
      <c r="A351" s="1"/>
      <c r="B351" s="58"/>
      <c r="C351" s="281" t="s">
        <v>555</v>
      </c>
      <c r="D351" s="282"/>
      <c r="E351" s="282"/>
      <c r="F351" s="282"/>
      <c r="G351" s="282"/>
      <c r="H351" s="282"/>
      <c r="I351" s="174" t="s">
        <v>334</v>
      </c>
      <c r="J351" s="163">
        <v>0</v>
      </c>
      <c r="K351" s="77"/>
      <c r="L351" s="77"/>
      <c r="M351" s="77"/>
      <c r="N351" s="77"/>
      <c r="O351" s="22"/>
      <c r="P351" s="22"/>
      <c r="Q351" s="22"/>
    </row>
    <row r="352" spans="1:17" s="168" customFormat="1" ht="57" customHeight="1">
      <c r="A352" s="1"/>
      <c r="B352" s="58"/>
      <c r="C352" s="281" t="s">
        <v>335</v>
      </c>
      <c r="D352" s="282"/>
      <c r="E352" s="282"/>
      <c r="F352" s="282"/>
      <c r="G352" s="282"/>
      <c r="H352" s="282"/>
      <c r="I352" s="174" t="s">
        <v>336</v>
      </c>
      <c r="J352" s="163">
        <v>0</v>
      </c>
      <c r="K352" s="77"/>
      <c r="L352" s="77"/>
      <c r="M352" s="77"/>
      <c r="N352" s="77"/>
      <c r="O352" s="22"/>
      <c r="P352" s="22"/>
      <c r="Q352" s="22"/>
    </row>
    <row r="353" spans="1:17" s="168" customFormat="1" ht="71.25" customHeight="1">
      <c r="A353" s="1"/>
      <c r="B353" s="58"/>
      <c r="C353" s="281" t="s">
        <v>337</v>
      </c>
      <c r="D353" s="282"/>
      <c r="E353" s="282"/>
      <c r="F353" s="282"/>
      <c r="G353" s="282"/>
      <c r="H353" s="282"/>
      <c r="I353" s="174" t="s">
        <v>338</v>
      </c>
      <c r="J353" s="163">
        <v>0</v>
      </c>
      <c r="K353" s="77"/>
      <c r="L353" s="77"/>
      <c r="M353" s="77"/>
      <c r="N353" s="77"/>
      <c r="O353" s="22"/>
      <c r="P353" s="22"/>
      <c r="Q353" s="22"/>
    </row>
    <row r="354" spans="1:17" s="168" customFormat="1" ht="71.25" customHeight="1">
      <c r="A354" s="1"/>
      <c r="B354" s="58"/>
      <c r="C354" s="281" t="s">
        <v>339</v>
      </c>
      <c r="D354" s="282"/>
      <c r="E354" s="282"/>
      <c r="F354" s="282"/>
      <c r="G354" s="282"/>
      <c r="H354" s="282"/>
      <c r="I354" s="174" t="s">
        <v>340</v>
      </c>
      <c r="J354" s="163">
        <v>0</v>
      </c>
      <c r="K354" s="77"/>
      <c r="L354" s="77"/>
      <c r="M354" s="77"/>
      <c r="N354" s="77"/>
      <c r="O354" s="22"/>
      <c r="P354" s="22"/>
      <c r="Q354" s="22"/>
    </row>
    <row r="355" spans="1:17" s="168" customFormat="1" ht="35.1" customHeight="1">
      <c r="A355" s="1"/>
      <c r="B355" s="58"/>
      <c r="C355" s="336" t="s">
        <v>341</v>
      </c>
      <c r="D355" s="340"/>
      <c r="E355" s="340"/>
      <c r="F355" s="340"/>
      <c r="G355" s="340"/>
      <c r="H355" s="341"/>
      <c r="I355" s="283" t="s">
        <v>556</v>
      </c>
      <c r="J355" s="116"/>
      <c r="K355" s="77"/>
      <c r="L355" s="77"/>
      <c r="M355" s="77"/>
      <c r="N355" s="77"/>
      <c r="O355" s="22"/>
      <c r="P355" s="22"/>
      <c r="Q355" s="22"/>
    </row>
    <row r="356" spans="1:17" s="168" customFormat="1" ht="35.1" customHeight="1">
      <c r="A356" s="1"/>
      <c r="B356" s="58"/>
      <c r="C356" s="72"/>
      <c r="D356" s="175"/>
      <c r="E356" s="281" t="s">
        <v>343</v>
      </c>
      <c r="F356" s="282"/>
      <c r="G356" s="282"/>
      <c r="H356" s="282"/>
      <c r="I356" s="323"/>
      <c r="J356" s="116"/>
      <c r="K356" s="77"/>
      <c r="L356" s="77"/>
      <c r="M356" s="77"/>
      <c r="N356" s="77"/>
      <c r="O356" s="22"/>
      <c r="P356" s="22"/>
      <c r="Q356" s="22"/>
    </row>
    <row r="357" spans="1:17" s="168" customFormat="1" ht="35.1" customHeight="1">
      <c r="A357" s="1"/>
      <c r="B357" s="58"/>
      <c r="C357" s="355" t="s">
        <v>344</v>
      </c>
      <c r="D357" s="361"/>
      <c r="E357" s="361"/>
      <c r="F357" s="361"/>
      <c r="G357" s="361"/>
      <c r="H357" s="362"/>
      <c r="I357" s="283" t="s">
        <v>894</v>
      </c>
      <c r="J357" s="116"/>
      <c r="K357" s="77"/>
      <c r="L357" s="77"/>
      <c r="M357" s="77"/>
      <c r="N357" s="77"/>
      <c r="O357" s="22"/>
      <c r="P357" s="22"/>
      <c r="Q357" s="22"/>
    </row>
    <row r="358" spans="1:17" s="168" customFormat="1" ht="35.1" customHeight="1">
      <c r="A358" s="1"/>
      <c r="B358" s="58"/>
      <c r="C358" s="72"/>
      <c r="D358" s="175"/>
      <c r="E358" s="281" t="s">
        <v>343</v>
      </c>
      <c r="F358" s="282"/>
      <c r="G358" s="282"/>
      <c r="H358" s="282"/>
      <c r="I358" s="323"/>
      <c r="J358" s="116"/>
      <c r="K358" s="77"/>
      <c r="L358" s="77"/>
      <c r="M358" s="77"/>
      <c r="N358" s="77"/>
      <c r="O358" s="22"/>
      <c r="P358" s="22"/>
      <c r="Q358" s="22"/>
    </row>
    <row r="359" spans="1:17" s="168" customFormat="1" ht="42.75" customHeight="1">
      <c r="A359" s="1"/>
      <c r="B359" s="58"/>
      <c r="C359" s="263" t="s">
        <v>346</v>
      </c>
      <c r="D359" s="302"/>
      <c r="E359" s="302"/>
      <c r="F359" s="302"/>
      <c r="G359" s="302"/>
      <c r="H359" s="303"/>
      <c r="I359" s="113" t="s">
        <v>347</v>
      </c>
      <c r="J359" s="163"/>
      <c r="K359" s="77"/>
      <c r="L359" s="77"/>
      <c r="M359" s="77"/>
      <c r="N359" s="77"/>
      <c r="O359" s="22"/>
      <c r="P359" s="22"/>
      <c r="Q359" s="22"/>
    </row>
    <row r="360" spans="1:17" s="168" customFormat="1" ht="57" customHeight="1">
      <c r="A360" s="1"/>
      <c r="B360" s="58"/>
      <c r="C360" s="263" t="s">
        <v>348</v>
      </c>
      <c r="D360" s="302"/>
      <c r="E360" s="302"/>
      <c r="F360" s="302"/>
      <c r="G360" s="302"/>
      <c r="H360" s="303"/>
      <c r="I360" s="113" t="s">
        <v>349</v>
      </c>
      <c r="J360" s="163">
        <v>0</v>
      </c>
      <c r="K360" s="77"/>
      <c r="L360" s="77"/>
      <c r="M360" s="77"/>
      <c r="N360" s="77"/>
      <c r="O360" s="22"/>
      <c r="P360" s="22"/>
      <c r="Q360" s="22"/>
    </row>
    <row r="361" spans="1:17" s="168" customFormat="1" ht="57" customHeight="1">
      <c r="A361" s="1"/>
      <c r="B361" s="58"/>
      <c r="C361" s="263" t="s">
        <v>557</v>
      </c>
      <c r="D361" s="302"/>
      <c r="E361" s="302"/>
      <c r="F361" s="302"/>
      <c r="G361" s="302"/>
      <c r="H361" s="303"/>
      <c r="I361" s="113" t="s">
        <v>351</v>
      </c>
      <c r="J361" s="163">
        <v>0</v>
      </c>
      <c r="K361" s="77"/>
      <c r="L361" s="77"/>
      <c r="M361" s="77"/>
      <c r="N361" s="77"/>
      <c r="O361" s="22"/>
      <c r="P361" s="22"/>
      <c r="Q361" s="22"/>
    </row>
    <row r="362" spans="1:17" s="61" customFormat="1" ht="57" customHeight="1">
      <c r="A362" s="1"/>
      <c r="B362" s="58"/>
      <c r="C362" s="263" t="s">
        <v>352</v>
      </c>
      <c r="D362" s="302"/>
      <c r="E362" s="302"/>
      <c r="F362" s="302"/>
      <c r="G362" s="302"/>
      <c r="H362" s="303"/>
      <c r="I362" s="113" t="s">
        <v>353</v>
      </c>
      <c r="J362" s="163">
        <v>0</v>
      </c>
      <c r="K362" s="77"/>
      <c r="L362" s="77"/>
      <c r="M362" s="77"/>
      <c r="N362" s="77"/>
      <c r="O362" s="22"/>
      <c r="P362" s="22"/>
      <c r="Q362" s="22"/>
    </row>
    <row r="363" spans="1:17" s="61" customFormat="1" ht="57" customHeight="1">
      <c r="A363" s="1"/>
      <c r="B363" s="58"/>
      <c r="C363" s="263" t="s">
        <v>354</v>
      </c>
      <c r="D363" s="302"/>
      <c r="E363" s="302"/>
      <c r="F363" s="302"/>
      <c r="G363" s="302"/>
      <c r="H363" s="303"/>
      <c r="I363" s="113" t="s">
        <v>355</v>
      </c>
      <c r="J363" s="163">
        <v>0</v>
      </c>
      <c r="K363" s="77"/>
      <c r="L363" s="77"/>
      <c r="M363" s="77"/>
      <c r="N363" s="77"/>
      <c r="O363" s="22"/>
      <c r="P363" s="22"/>
      <c r="Q363" s="22"/>
    </row>
    <row r="364" spans="1:17" s="61" customFormat="1" ht="42.75">
      <c r="A364" s="1"/>
      <c r="B364" s="58"/>
      <c r="C364" s="263" t="s">
        <v>356</v>
      </c>
      <c r="D364" s="302"/>
      <c r="E364" s="302"/>
      <c r="F364" s="302"/>
      <c r="G364" s="302"/>
      <c r="H364" s="303"/>
      <c r="I364" s="176" t="s">
        <v>357</v>
      </c>
      <c r="J364" s="163">
        <v>0</v>
      </c>
      <c r="K364" s="77"/>
      <c r="L364" s="77"/>
      <c r="M364" s="77"/>
      <c r="N364" s="77"/>
      <c r="O364" s="22"/>
      <c r="P364" s="22"/>
      <c r="Q364" s="22"/>
    </row>
    <row r="365" spans="1:17" s="61" customFormat="1" ht="57" customHeight="1">
      <c r="A365" s="1"/>
      <c r="B365" s="58"/>
      <c r="C365" s="263" t="s">
        <v>358</v>
      </c>
      <c r="D365" s="302"/>
      <c r="E365" s="302"/>
      <c r="F365" s="302"/>
      <c r="G365" s="302"/>
      <c r="H365" s="303"/>
      <c r="I365" s="113" t="s">
        <v>359</v>
      </c>
      <c r="J365" s="163">
        <v>0</v>
      </c>
      <c r="K365" s="77"/>
      <c r="L365" s="77"/>
      <c r="M365" s="77"/>
      <c r="N365" s="77"/>
      <c r="O365" s="22"/>
      <c r="P365" s="22"/>
      <c r="Q365" s="22"/>
    </row>
    <row r="366" spans="1:17" s="61" customFormat="1" ht="85.5">
      <c r="A366" s="1"/>
      <c r="B366" s="58"/>
      <c r="C366" s="263" t="s">
        <v>360</v>
      </c>
      <c r="D366" s="302"/>
      <c r="E366" s="302"/>
      <c r="F366" s="302"/>
      <c r="G366" s="302"/>
      <c r="H366" s="303"/>
      <c r="I366" s="113" t="s">
        <v>361</v>
      </c>
      <c r="J366" s="163">
        <v>0</v>
      </c>
      <c r="K366" s="77"/>
      <c r="L366" s="77"/>
      <c r="M366" s="77"/>
      <c r="N366" s="77"/>
      <c r="O366" s="22"/>
      <c r="P366" s="22"/>
      <c r="Q366" s="22"/>
    </row>
    <row r="367" spans="1:17" s="61" customFormat="1">
      <c r="A367" s="1"/>
      <c r="B367" s="19"/>
      <c r="C367" s="19"/>
      <c r="D367" s="19"/>
      <c r="E367" s="19"/>
      <c r="F367" s="19"/>
      <c r="G367" s="19"/>
      <c r="H367" s="14"/>
      <c r="I367" s="14"/>
      <c r="J367" s="59"/>
      <c r="K367" s="77"/>
      <c r="L367" s="77"/>
      <c r="M367" s="77"/>
      <c r="N367" s="77"/>
      <c r="O367" s="22"/>
      <c r="P367" s="22"/>
      <c r="Q367" s="22"/>
    </row>
    <row r="368" spans="1:17" s="57" customFormat="1">
      <c r="A368" s="1"/>
      <c r="B368" s="58"/>
      <c r="C368" s="47"/>
      <c r="D368" s="47"/>
      <c r="E368" s="47"/>
      <c r="F368" s="47"/>
      <c r="G368" s="47"/>
      <c r="H368" s="62"/>
      <c r="I368" s="62"/>
      <c r="J368" s="59"/>
      <c r="K368" s="77"/>
      <c r="L368" s="77"/>
      <c r="M368" s="77"/>
      <c r="N368" s="77"/>
      <c r="O368" s="22"/>
      <c r="P368" s="22"/>
      <c r="Q368" s="22"/>
    </row>
    <row r="369" spans="1:17" s="61" customFormat="1">
      <c r="A369" s="1"/>
      <c r="B369" s="58"/>
      <c r="C369" s="4"/>
      <c r="D369" s="4"/>
      <c r="E369" s="110"/>
      <c r="F369" s="110"/>
      <c r="G369" s="110"/>
      <c r="H369" s="111"/>
      <c r="I369" s="111"/>
      <c r="J369" s="59"/>
      <c r="K369" s="77"/>
      <c r="L369" s="77"/>
      <c r="M369" s="77"/>
      <c r="N369" s="77"/>
      <c r="O369" s="22"/>
      <c r="P369" s="22"/>
      <c r="Q369" s="22"/>
    </row>
    <row r="370" spans="1:17" s="61" customFormat="1">
      <c r="A370" s="1"/>
      <c r="B370" s="19" t="s">
        <v>362</v>
      </c>
      <c r="C370" s="75"/>
      <c r="D370" s="75"/>
      <c r="E370" s="75"/>
      <c r="F370" s="75"/>
      <c r="G370" s="75"/>
      <c r="H370" s="14"/>
      <c r="I370" s="14"/>
      <c r="J370" s="59"/>
      <c r="K370" s="77"/>
      <c r="L370" s="77"/>
      <c r="M370" s="77"/>
      <c r="N370" s="77"/>
      <c r="O370" s="22"/>
      <c r="P370" s="22"/>
      <c r="Q370" s="22"/>
    </row>
    <row r="371" spans="1:17">
      <c r="A371" s="1"/>
      <c r="B371" s="19"/>
      <c r="C371" s="19"/>
      <c r="D371" s="19"/>
      <c r="E371" s="19"/>
      <c r="F371" s="19"/>
      <c r="G371" s="19"/>
      <c r="H371" s="14"/>
      <c r="I371" s="14"/>
      <c r="K371" s="77"/>
      <c r="L371" s="77"/>
      <c r="M371" s="77"/>
      <c r="N371" s="77"/>
      <c r="O371" s="22"/>
      <c r="P371" s="22"/>
      <c r="Q371" s="22"/>
    </row>
    <row r="372" spans="1:17">
      <c r="A372" s="1"/>
      <c r="B372" s="19"/>
      <c r="C372" s="4"/>
      <c r="D372" s="4"/>
      <c r="F372" s="4"/>
      <c r="G372" s="4"/>
      <c r="H372" s="48"/>
      <c r="I372" s="48"/>
      <c r="J372" s="51" t="s">
        <v>25</v>
      </c>
      <c r="K372" s="77"/>
      <c r="L372" s="77"/>
      <c r="M372" s="77"/>
      <c r="N372" s="77"/>
      <c r="O372" s="22"/>
      <c r="P372" s="22"/>
      <c r="Q372" s="22"/>
    </row>
    <row r="373" spans="1:17">
      <c r="A373" s="1"/>
      <c r="B373" s="2"/>
      <c r="C373" s="4"/>
      <c r="D373" s="4"/>
      <c r="F373" s="4"/>
      <c r="G373" s="4"/>
      <c r="H373" s="48"/>
      <c r="I373" s="52" t="s">
        <v>261</v>
      </c>
      <c r="J373" s="53"/>
      <c r="K373" s="77"/>
      <c r="L373" s="77"/>
      <c r="M373" s="77"/>
      <c r="N373" s="77"/>
      <c r="O373" s="22"/>
      <c r="P373" s="22"/>
      <c r="Q373" s="22"/>
    </row>
    <row r="374" spans="1:17" s="143" customFormat="1" ht="71.25" customHeight="1">
      <c r="A374" s="1"/>
      <c r="B374" s="168"/>
      <c r="C374" s="281" t="s">
        <v>558</v>
      </c>
      <c r="D374" s="281"/>
      <c r="E374" s="281"/>
      <c r="F374" s="281"/>
      <c r="G374" s="281"/>
      <c r="H374" s="281"/>
      <c r="I374" s="97" t="s">
        <v>364</v>
      </c>
      <c r="J374" s="163">
        <v>0</v>
      </c>
      <c r="K374" s="77"/>
      <c r="L374" s="77"/>
      <c r="M374" s="77"/>
      <c r="N374" s="77"/>
      <c r="O374" s="22"/>
      <c r="P374" s="22"/>
      <c r="Q374" s="22"/>
    </row>
    <row r="375" spans="1:17" s="143" customFormat="1" ht="71.25" customHeight="1">
      <c r="A375" s="1"/>
      <c r="B375" s="102"/>
      <c r="C375" s="281" t="s">
        <v>559</v>
      </c>
      <c r="D375" s="282"/>
      <c r="E375" s="282"/>
      <c r="F375" s="282"/>
      <c r="G375" s="282"/>
      <c r="H375" s="282"/>
      <c r="I375" s="97" t="s">
        <v>366</v>
      </c>
      <c r="J375" s="163">
        <v>0</v>
      </c>
      <c r="K375" s="77"/>
      <c r="L375" s="77"/>
      <c r="M375" s="77"/>
      <c r="N375" s="77"/>
      <c r="O375" s="22"/>
      <c r="P375" s="22"/>
      <c r="Q375" s="22"/>
    </row>
    <row r="376" spans="1:17" s="143" customFormat="1" ht="85.5" customHeight="1">
      <c r="A376" s="1"/>
      <c r="B376" s="102"/>
      <c r="C376" s="281" t="s">
        <v>560</v>
      </c>
      <c r="D376" s="282"/>
      <c r="E376" s="282"/>
      <c r="F376" s="282"/>
      <c r="G376" s="282"/>
      <c r="H376" s="282"/>
      <c r="I376" s="97" t="s">
        <v>368</v>
      </c>
      <c r="J376" s="163">
        <v>0</v>
      </c>
      <c r="K376" s="77"/>
      <c r="L376" s="77"/>
      <c r="M376" s="77"/>
      <c r="N376" s="77"/>
      <c r="O376" s="22"/>
      <c r="P376" s="22"/>
      <c r="Q376" s="22"/>
    </row>
    <row r="377" spans="1:17" s="143" customFormat="1" ht="35.1" customHeight="1">
      <c r="A377" s="1"/>
      <c r="B377" s="102"/>
      <c r="C377" s="281" t="s">
        <v>561</v>
      </c>
      <c r="D377" s="282"/>
      <c r="E377" s="282"/>
      <c r="F377" s="282"/>
      <c r="G377" s="282"/>
      <c r="H377" s="282"/>
      <c r="I377" s="277" t="s">
        <v>562</v>
      </c>
      <c r="J377" s="163">
        <v>0</v>
      </c>
      <c r="K377" s="77"/>
      <c r="L377" s="77"/>
      <c r="M377" s="77"/>
      <c r="N377" s="77"/>
      <c r="O377" s="22"/>
      <c r="P377" s="22"/>
      <c r="Q377" s="22"/>
    </row>
    <row r="378" spans="1:17" s="143" customFormat="1" ht="35.1" customHeight="1">
      <c r="A378" s="1"/>
      <c r="B378" s="102"/>
      <c r="C378" s="281" t="s">
        <v>563</v>
      </c>
      <c r="D378" s="282"/>
      <c r="E378" s="282"/>
      <c r="F378" s="282"/>
      <c r="G378" s="282"/>
      <c r="H378" s="282"/>
      <c r="I378" s="285"/>
      <c r="J378" s="163">
        <v>0</v>
      </c>
      <c r="K378" s="77"/>
      <c r="L378" s="77"/>
      <c r="M378" s="77"/>
      <c r="N378" s="77"/>
      <c r="O378" s="22"/>
      <c r="P378" s="22"/>
      <c r="Q378" s="22"/>
    </row>
    <row r="379" spans="1:17" s="143" customFormat="1" ht="85.5">
      <c r="A379" s="1"/>
      <c r="B379" s="102"/>
      <c r="C379" s="281" t="s">
        <v>564</v>
      </c>
      <c r="D379" s="282"/>
      <c r="E379" s="282"/>
      <c r="F379" s="282"/>
      <c r="G379" s="282"/>
      <c r="H379" s="282"/>
      <c r="I379" s="97" t="s">
        <v>373</v>
      </c>
      <c r="J379" s="163">
        <v>0</v>
      </c>
      <c r="K379" s="77"/>
      <c r="L379" s="77"/>
      <c r="M379" s="77"/>
      <c r="N379" s="77"/>
      <c r="O379" s="22"/>
      <c r="P379" s="22"/>
      <c r="Q379" s="22"/>
    </row>
    <row r="380" spans="1:17" s="143" customFormat="1" ht="71.25">
      <c r="A380" s="1"/>
      <c r="B380" s="102"/>
      <c r="C380" s="281" t="s">
        <v>565</v>
      </c>
      <c r="D380" s="282"/>
      <c r="E380" s="282"/>
      <c r="F380" s="282"/>
      <c r="G380" s="282"/>
      <c r="H380" s="282"/>
      <c r="I380" s="97" t="s">
        <v>375</v>
      </c>
      <c r="J380" s="163">
        <v>0</v>
      </c>
      <c r="K380" s="77"/>
      <c r="L380" s="77"/>
      <c r="M380" s="77"/>
      <c r="N380" s="77"/>
      <c r="O380" s="22"/>
      <c r="P380" s="22"/>
      <c r="Q380" s="22"/>
    </row>
    <row r="381" spans="1:17" s="143" customFormat="1" ht="71.25" customHeight="1">
      <c r="A381" s="1"/>
      <c r="B381" s="102"/>
      <c r="C381" s="281" t="s">
        <v>566</v>
      </c>
      <c r="D381" s="282"/>
      <c r="E381" s="282"/>
      <c r="F381" s="282"/>
      <c r="G381" s="282"/>
      <c r="H381" s="282"/>
      <c r="I381" s="97" t="s">
        <v>377</v>
      </c>
      <c r="J381" s="163">
        <v>0</v>
      </c>
      <c r="K381" s="77"/>
      <c r="L381" s="77"/>
      <c r="M381" s="77"/>
      <c r="N381" s="77"/>
      <c r="O381" s="22"/>
      <c r="P381" s="22"/>
      <c r="Q381" s="22"/>
    </row>
    <row r="382" spans="1:17" s="143" customFormat="1" ht="71.25">
      <c r="A382" s="1"/>
      <c r="B382" s="102"/>
      <c r="C382" s="281" t="s">
        <v>568</v>
      </c>
      <c r="D382" s="282"/>
      <c r="E382" s="282"/>
      <c r="F382" s="282"/>
      <c r="G382" s="282"/>
      <c r="H382" s="282"/>
      <c r="I382" s="97" t="s">
        <v>379</v>
      </c>
      <c r="J382" s="163">
        <v>0</v>
      </c>
      <c r="K382" s="77"/>
      <c r="L382" s="77"/>
      <c r="M382" s="77"/>
      <c r="N382" s="77"/>
      <c r="O382" s="22"/>
      <c r="P382" s="22"/>
      <c r="Q382" s="22"/>
    </row>
    <row r="383" spans="1:17" s="61" customFormat="1">
      <c r="A383" s="1"/>
      <c r="B383" s="19"/>
      <c r="C383" s="19"/>
      <c r="D383" s="19"/>
      <c r="E383" s="19"/>
      <c r="F383" s="19"/>
      <c r="G383" s="19"/>
      <c r="H383" s="14"/>
      <c r="I383" s="14"/>
      <c r="J383" s="59"/>
      <c r="K383" s="77"/>
      <c r="L383" s="77"/>
      <c r="M383" s="77"/>
      <c r="N383" s="77"/>
      <c r="O383" s="22"/>
      <c r="P383" s="22"/>
      <c r="Q383" s="22"/>
    </row>
    <row r="384" spans="1:17" s="57" customFormat="1">
      <c r="A384" s="1"/>
      <c r="B384" s="58"/>
      <c r="C384" s="47"/>
      <c r="D384" s="47"/>
      <c r="E384" s="47"/>
      <c r="F384" s="47"/>
      <c r="G384" s="47"/>
      <c r="H384" s="62"/>
      <c r="I384" s="62"/>
      <c r="J384" s="59"/>
      <c r="K384" s="77"/>
      <c r="L384" s="77"/>
      <c r="M384" s="77"/>
      <c r="N384" s="77"/>
      <c r="O384" s="22"/>
      <c r="P384" s="22"/>
      <c r="Q384" s="22"/>
    </row>
    <row r="385" spans="1:17" s="168" customFormat="1">
      <c r="A385" s="1"/>
      <c r="B385" s="102"/>
      <c r="C385" s="4"/>
      <c r="D385" s="4"/>
      <c r="E385" s="4"/>
      <c r="F385" s="4"/>
      <c r="G385" s="4"/>
      <c r="H385" s="48"/>
      <c r="I385" s="48"/>
      <c r="J385" s="76"/>
      <c r="K385" s="77"/>
      <c r="L385" s="77"/>
      <c r="M385" s="77"/>
      <c r="N385" s="77"/>
      <c r="O385" s="22"/>
      <c r="P385" s="22"/>
      <c r="Q385" s="22"/>
    </row>
    <row r="386" spans="1:17" s="168" customFormat="1">
      <c r="A386" s="1"/>
      <c r="B386" s="19" t="s">
        <v>380</v>
      </c>
      <c r="C386" s="4"/>
      <c r="D386" s="4"/>
      <c r="E386" s="4"/>
      <c r="F386" s="4"/>
      <c r="G386" s="4"/>
      <c r="H386" s="48"/>
      <c r="I386" s="48"/>
      <c r="J386" s="76"/>
      <c r="K386" s="77"/>
      <c r="L386" s="77"/>
      <c r="M386" s="77"/>
      <c r="N386" s="77"/>
      <c r="O386" s="22"/>
      <c r="P386" s="22"/>
      <c r="Q386" s="22"/>
    </row>
    <row r="387" spans="1:17">
      <c r="A387" s="1"/>
      <c r="B387" s="19"/>
      <c r="C387" s="19"/>
      <c r="D387" s="19"/>
      <c r="E387" s="19"/>
      <c r="F387" s="19"/>
      <c r="G387" s="19"/>
      <c r="H387" s="14"/>
      <c r="I387" s="14"/>
      <c r="K387" s="77"/>
      <c r="L387" s="77"/>
      <c r="M387" s="77"/>
      <c r="N387" s="77"/>
      <c r="O387" s="22"/>
      <c r="P387" s="22"/>
      <c r="Q387" s="22"/>
    </row>
    <row r="388" spans="1:17">
      <c r="A388" s="1"/>
      <c r="B388" s="19"/>
      <c r="C388" s="4"/>
      <c r="D388" s="4"/>
      <c r="F388" s="4"/>
      <c r="G388" s="4"/>
      <c r="H388" s="48"/>
      <c r="I388" s="48"/>
      <c r="J388" s="51" t="s">
        <v>25</v>
      </c>
      <c r="K388" s="77"/>
      <c r="L388" s="77"/>
      <c r="M388" s="77"/>
      <c r="N388" s="77"/>
      <c r="O388" s="22"/>
      <c r="P388" s="22"/>
      <c r="Q388" s="22"/>
    </row>
    <row r="389" spans="1:17">
      <c r="A389" s="1"/>
      <c r="B389" s="2"/>
      <c r="C389" s="4"/>
      <c r="D389" s="4"/>
      <c r="F389" s="4"/>
      <c r="G389" s="4"/>
      <c r="H389" s="48"/>
      <c r="I389" s="52" t="s">
        <v>261</v>
      </c>
      <c r="J389" s="53"/>
      <c r="K389" s="77"/>
      <c r="L389" s="77"/>
      <c r="M389" s="77"/>
      <c r="N389" s="77"/>
      <c r="O389" s="22"/>
      <c r="P389" s="22"/>
      <c r="Q389" s="22"/>
    </row>
    <row r="390" spans="1:17" s="143" customFormat="1" ht="57">
      <c r="A390" s="1"/>
      <c r="B390" s="168"/>
      <c r="C390" s="263" t="s">
        <v>569</v>
      </c>
      <c r="D390" s="298"/>
      <c r="E390" s="298"/>
      <c r="F390" s="298"/>
      <c r="G390" s="298"/>
      <c r="H390" s="264"/>
      <c r="I390" s="97" t="s">
        <v>382</v>
      </c>
      <c r="J390" s="163">
        <v>0</v>
      </c>
      <c r="K390" s="77"/>
      <c r="L390" s="77"/>
      <c r="M390" s="77"/>
      <c r="N390" s="77"/>
      <c r="O390" s="22"/>
      <c r="P390" s="22"/>
      <c r="Q390" s="22"/>
    </row>
    <row r="391" spans="1:17" s="143" customFormat="1" ht="57">
      <c r="A391" s="1"/>
      <c r="B391" s="102"/>
      <c r="C391" s="263" t="s">
        <v>570</v>
      </c>
      <c r="D391" s="302"/>
      <c r="E391" s="302"/>
      <c r="F391" s="302"/>
      <c r="G391" s="302"/>
      <c r="H391" s="303"/>
      <c r="I391" s="97" t="s">
        <v>384</v>
      </c>
      <c r="J391" s="163">
        <v>0</v>
      </c>
      <c r="K391" s="77"/>
      <c r="L391" s="77"/>
      <c r="M391" s="77"/>
      <c r="N391" s="77"/>
      <c r="O391" s="22"/>
      <c r="P391" s="22"/>
      <c r="Q391" s="22"/>
    </row>
    <row r="392" spans="1:17" s="143" customFormat="1" ht="57">
      <c r="A392" s="1"/>
      <c r="B392" s="102"/>
      <c r="C392" s="263" t="s">
        <v>571</v>
      </c>
      <c r="D392" s="302"/>
      <c r="E392" s="302"/>
      <c r="F392" s="302"/>
      <c r="G392" s="302"/>
      <c r="H392" s="303"/>
      <c r="I392" s="97" t="s">
        <v>386</v>
      </c>
      <c r="J392" s="163">
        <v>0</v>
      </c>
      <c r="K392" s="77"/>
      <c r="L392" s="77"/>
      <c r="M392" s="77"/>
      <c r="N392" s="77"/>
      <c r="O392" s="22"/>
      <c r="P392" s="22"/>
      <c r="Q392" s="22"/>
    </row>
    <row r="393" spans="1:17" s="143" customFormat="1" ht="57" customHeight="1">
      <c r="A393" s="1"/>
      <c r="B393" s="102"/>
      <c r="C393" s="263" t="s">
        <v>572</v>
      </c>
      <c r="D393" s="302"/>
      <c r="E393" s="302"/>
      <c r="F393" s="302"/>
      <c r="G393" s="302"/>
      <c r="H393" s="303"/>
      <c r="I393" s="97" t="s">
        <v>388</v>
      </c>
      <c r="J393" s="163">
        <v>0</v>
      </c>
      <c r="K393" s="77"/>
      <c r="L393" s="77"/>
      <c r="M393" s="77"/>
      <c r="N393" s="77"/>
      <c r="O393" s="22"/>
      <c r="P393" s="22"/>
      <c r="Q393" s="22"/>
    </row>
    <row r="394" spans="1:17" s="143" customFormat="1" ht="85.5" customHeight="1">
      <c r="A394" s="1"/>
      <c r="B394" s="102"/>
      <c r="C394" s="263" t="s">
        <v>573</v>
      </c>
      <c r="D394" s="302"/>
      <c r="E394" s="302"/>
      <c r="F394" s="302"/>
      <c r="G394" s="302"/>
      <c r="H394" s="303"/>
      <c r="I394" s="97" t="s">
        <v>390</v>
      </c>
      <c r="J394" s="163">
        <v>0</v>
      </c>
      <c r="K394" s="77"/>
      <c r="L394" s="77"/>
      <c r="M394" s="77"/>
      <c r="N394" s="77"/>
      <c r="O394" s="22"/>
      <c r="P394" s="22"/>
      <c r="Q394" s="22"/>
    </row>
    <row r="395" spans="1:17" s="143" customFormat="1" ht="71.25" customHeight="1">
      <c r="A395" s="1"/>
      <c r="B395" s="102"/>
      <c r="C395" s="263" t="s">
        <v>574</v>
      </c>
      <c r="D395" s="302"/>
      <c r="E395" s="302"/>
      <c r="F395" s="302"/>
      <c r="G395" s="302"/>
      <c r="H395" s="303"/>
      <c r="I395" s="97" t="s">
        <v>392</v>
      </c>
      <c r="J395" s="163">
        <v>0</v>
      </c>
      <c r="K395" s="77"/>
      <c r="L395" s="77"/>
      <c r="M395" s="77"/>
      <c r="N395" s="77"/>
      <c r="O395" s="22"/>
      <c r="P395" s="22"/>
      <c r="Q395" s="22"/>
    </row>
    <row r="396" spans="1:17" s="143" customFormat="1" ht="85.5">
      <c r="A396" s="1"/>
      <c r="B396" s="102"/>
      <c r="C396" s="263" t="s">
        <v>575</v>
      </c>
      <c r="D396" s="302"/>
      <c r="E396" s="302"/>
      <c r="F396" s="302"/>
      <c r="G396" s="302"/>
      <c r="H396" s="303"/>
      <c r="I396" s="97" t="s">
        <v>394</v>
      </c>
      <c r="J396" s="163">
        <v>0</v>
      </c>
      <c r="K396" s="77"/>
      <c r="L396" s="77"/>
      <c r="M396" s="77"/>
      <c r="N396" s="77"/>
      <c r="O396" s="22"/>
      <c r="P396" s="22"/>
      <c r="Q396" s="22"/>
    </row>
    <row r="397" spans="1:17" s="143" customFormat="1" ht="71.25" customHeight="1">
      <c r="A397" s="1"/>
      <c r="B397" s="102"/>
      <c r="C397" s="263" t="s">
        <v>576</v>
      </c>
      <c r="D397" s="302"/>
      <c r="E397" s="302"/>
      <c r="F397" s="302"/>
      <c r="G397" s="302"/>
      <c r="H397" s="303"/>
      <c r="I397" s="97" t="s">
        <v>396</v>
      </c>
      <c r="J397" s="163">
        <v>0</v>
      </c>
      <c r="K397" s="77"/>
      <c r="L397" s="77"/>
      <c r="M397" s="77"/>
      <c r="N397" s="77"/>
      <c r="O397" s="22"/>
      <c r="P397" s="22"/>
      <c r="Q397" s="22"/>
    </row>
    <row r="398" spans="1:17" s="61" customFormat="1">
      <c r="A398" s="1"/>
      <c r="B398" s="19"/>
      <c r="C398" s="19"/>
      <c r="D398" s="19"/>
      <c r="E398" s="19"/>
      <c r="F398" s="19"/>
      <c r="G398" s="19"/>
      <c r="H398" s="14"/>
      <c r="I398" s="14"/>
      <c r="J398" s="59"/>
      <c r="K398" s="77"/>
      <c r="L398" s="77"/>
      <c r="M398" s="77"/>
      <c r="N398" s="77"/>
      <c r="O398" s="22"/>
      <c r="P398" s="22"/>
      <c r="Q398" s="22"/>
    </row>
    <row r="399" spans="1:17" s="57" customFormat="1">
      <c r="A399" s="1"/>
      <c r="B399" s="58"/>
      <c r="C399" s="47"/>
      <c r="D399" s="47"/>
      <c r="E399" s="47"/>
      <c r="F399" s="47"/>
      <c r="G399" s="47"/>
      <c r="H399" s="62"/>
      <c r="I399" s="62"/>
      <c r="J399" s="59"/>
      <c r="K399" s="77"/>
      <c r="L399" s="77"/>
      <c r="M399" s="77"/>
      <c r="N399" s="77"/>
      <c r="O399" s="22"/>
      <c r="P399" s="22"/>
      <c r="Q399" s="22"/>
    </row>
    <row r="400" spans="1:17" s="168" customFormat="1">
      <c r="A400" s="1"/>
      <c r="B400" s="102"/>
      <c r="C400" s="4"/>
      <c r="D400" s="4"/>
      <c r="E400" s="4"/>
      <c r="F400" s="4"/>
      <c r="G400" s="4"/>
      <c r="H400" s="48"/>
      <c r="I400" s="48"/>
      <c r="J400" s="76"/>
      <c r="K400" s="77"/>
      <c r="L400" s="77"/>
      <c r="M400" s="77"/>
      <c r="N400" s="77"/>
      <c r="O400" s="22"/>
      <c r="P400" s="22"/>
      <c r="Q400" s="22"/>
    </row>
    <row r="401" spans="1:17" s="168" customFormat="1">
      <c r="A401" s="1"/>
      <c r="B401" s="19" t="s">
        <v>577</v>
      </c>
      <c r="C401" s="4"/>
      <c r="D401" s="4"/>
      <c r="E401" s="4"/>
      <c r="F401" s="4"/>
      <c r="G401" s="4"/>
      <c r="H401" s="48"/>
      <c r="I401" s="48"/>
      <c r="J401" s="76"/>
      <c r="K401" s="77"/>
      <c r="L401" s="77"/>
      <c r="M401" s="77"/>
      <c r="N401" s="77"/>
      <c r="O401" s="22"/>
      <c r="P401" s="22"/>
      <c r="Q401" s="22"/>
    </row>
    <row r="402" spans="1:17">
      <c r="A402" s="1"/>
      <c r="B402" s="19"/>
      <c r="C402" s="19"/>
      <c r="D402" s="19"/>
      <c r="E402" s="19"/>
      <c r="F402" s="19"/>
      <c r="G402" s="19"/>
      <c r="H402" s="14"/>
      <c r="I402" s="14"/>
      <c r="K402" s="77"/>
      <c r="L402" s="77"/>
      <c r="M402" s="77"/>
      <c r="N402" s="77"/>
      <c r="O402" s="22"/>
      <c r="P402" s="22"/>
      <c r="Q402" s="22"/>
    </row>
    <row r="403" spans="1:17">
      <c r="A403" s="1"/>
      <c r="B403" s="19"/>
      <c r="C403" s="4"/>
      <c r="D403" s="4"/>
      <c r="F403" s="4"/>
      <c r="G403" s="4"/>
      <c r="H403" s="48"/>
      <c r="I403" s="48"/>
      <c r="J403" s="51" t="s">
        <v>25</v>
      </c>
      <c r="K403" s="77"/>
      <c r="L403" s="77"/>
      <c r="M403" s="77"/>
      <c r="N403" s="77"/>
      <c r="O403" s="22"/>
      <c r="P403" s="22"/>
      <c r="Q403" s="22"/>
    </row>
    <row r="404" spans="1:17">
      <c r="A404" s="1"/>
      <c r="B404" s="2"/>
      <c r="C404" s="4"/>
      <c r="D404" s="4"/>
      <c r="F404" s="4"/>
      <c r="G404" s="4"/>
      <c r="H404" s="48"/>
      <c r="I404" s="52" t="s">
        <v>261</v>
      </c>
      <c r="J404" s="53"/>
      <c r="K404" s="77"/>
      <c r="L404" s="77"/>
      <c r="M404" s="77"/>
      <c r="N404" s="77"/>
      <c r="O404" s="22"/>
      <c r="P404" s="22"/>
      <c r="Q404" s="22"/>
    </row>
    <row r="405" spans="1:17" s="143" customFormat="1" ht="42.75" customHeight="1">
      <c r="A405" s="1"/>
      <c r="B405" s="168"/>
      <c r="C405" s="336" t="s">
        <v>578</v>
      </c>
      <c r="D405" s="337"/>
      <c r="E405" s="337"/>
      <c r="F405" s="337"/>
      <c r="G405" s="337"/>
      <c r="H405" s="338"/>
      <c r="I405" s="97" t="s">
        <v>399</v>
      </c>
      <c r="J405" s="163">
        <v>0</v>
      </c>
      <c r="K405" s="77"/>
      <c r="L405" s="77"/>
      <c r="M405" s="77"/>
      <c r="N405" s="77"/>
      <c r="O405" s="22"/>
      <c r="P405" s="22"/>
      <c r="Q405" s="22"/>
    </row>
    <row r="406" spans="1:17" s="143" customFormat="1" ht="57" customHeight="1">
      <c r="A406" s="1"/>
      <c r="B406" s="58"/>
      <c r="C406" s="151"/>
      <c r="D406" s="177"/>
      <c r="E406" s="263" t="s">
        <v>579</v>
      </c>
      <c r="F406" s="302"/>
      <c r="G406" s="302"/>
      <c r="H406" s="303"/>
      <c r="I406" s="97" t="s">
        <v>401</v>
      </c>
      <c r="J406" s="163">
        <v>0</v>
      </c>
      <c r="K406" s="77"/>
      <c r="L406" s="77"/>
      <c r="M406" s="77"/>
      <c r="N406" s="77"/>
      <c r="O406" s="22"/>
      <c r="P406" s="22"/>
      <c r="Q406" s="22"/>
    </row>
    <row r="407" spans="1:17" s="143" customFormat="1" ht="57" customHeight="1">
      <c r="A407" s="1"/>
      <c r="B407" s="58"/>
      <c r="C407" s="151"/>
      <c r="D407" s="177"/>
      <c r="E407" s="263" t="s">
        <v>580</v>
      </c>
      <c r="F407" s="302"/>
      <c r="G407" s="302"/>
      <c r="H407" s="303"/>
      <c r="I407" s="97" t="s">
        <v>403</v>
      </c>
      <c r="J407" s="163">
        <v>0</v>
      </c>
      <c r="K407" s="77"/>
      <c r="L407" s="77"/>
      <c r="M407" s="77"/>
      <c r="N407" s="77"/>
      <c r="O407" s="22"/>
      <c r="P407" s="22"/>
      <c r="Q407" s="22"/>
    </row>
    <row r="408" spans="1:17" s="143" customFormat="1" ht="71.25" customHeight="1">
      <c r="A408" s="1"/>
      <c r="B408" s="58"/>
      <c r="C408" s="69"/>
      <c r="D408" s="70"/>
      <c r="E408" s="263" t="s">
        <v>581</v>
      </c>
      <c r="F408" s="302"/>
      <c r="G408" s="302"/>
      <c r="H408" s="303"/>
      <c r="I408" s="97" t="s">
        <v>405</v>
      </c>
      <c r="J408" s="163">
        <v>0</v>
      </c>
      <c r="K408" s="77"/>
      <c r="L408" s="77"/>
      <c r="M408" s="77"/>
      <c r="N408" s="77"/>
      <c r="O408" s="22"/>
      <c r="P408" s="22"/>
      <c r="Q408" s="22"/>
    </row>
    <row r="409" spans="1:17" s="143" customFormat="1" ht="57" customHeight="1">
      <c r="A409" s="1"/>
      <c r="B409" s="58"/>
      <c r="C409" s="151"/>
      <c r="D409" s="177"/>
      <c r="E409" s="263" t="s">
        <v>582</v>
      </c>
      <c r="F409" s="302"/>
      <c r="G409" s="302"/>
      <c r="H409" s="303"/>
      <c r="I409" s="97" t="s">
        <v>407</v>
      </c>
      <c r="J409" s="163">
        <v>0</v>
      </c>
      <c r="K409" s="77"/>
      <c r="L409" s="77"/>
      <c r="M409" s="77"/>
      <c r="N409" s="77"/>
      <c r="O409" s="22"/>
      <c r="P409" s="22"/>
      <c r="Q409" s="22"/>
    </row>
    <row r="410" spans="1:17" s="143" customFormat="1" ht="42.75" customHeight="1">
      <c r="A410" s="1"/>
      <c r="B410" s="58"/>
      <c r="C410" s="151"/>
      <c r="D410" s="177"/>
      <c r="E410" s="263" t="s">
        <v>583</v>
      </c>
      <c r="F410" s="302"/>
      <c r="G410" s="302"/>
      <c r="H410" s="303"/>
      <c r="I410" s="97" t="s">
        <v>409</v>
      </c>
      <c r="J410" s="163">
        <v>0</v>
      </c>
      <c r="K410" s="77"/>
      <c r="L410" s="77"/>
      <c r="M410" s="77"/>
      <c r="N410" s="77"/>
      <c r="O410" s="22"/>
      <c r="P410" s="22"/>
      <c r="Q410" s="22"/>
    </row>
    <row r="411" spans="1:17" s="143" customFormat="1" ht="57" customHeight="1">
      <c r="A411" s="1"/>
      <c r="B411" s="58"/>
      <c r="C411" s="151"/>
      <c r="D411" s="177"/>
      <c r="E411" s="263" t="s">
        <v>584</v>
      </c>
      <c r="F411" s="302"/>
      <c r="G411" s="302"/>
      <c r="H411" s="303"/>
      <c r="I411" s="97" t="s">
        <v>411</v>
      </c>
      <c r="J411" s="163">
        <v>0</v>
      </c>
      <c r="K411" s="77"/>
      <c r="L411" s="77"/>
      <c r="M411" s="77"/>
      <c r="N411" s="77"/>
      <c r="O411" s="22"/>
      <c r="P411" s="22"/>
      <c r="Q411" s="22"/>
    </row>
    <row r="412" spans="1:17" s="143" customFormat="1" ht="57" customHeight="1">
      <c r="A412" s="1"/>
      <c r="B412" s="58"/>
      <c r="C412" s="153"/>
      <c r="D412" s="178"/>
      <c r="E412" s="263" t="s">
        <v>585</v>
      </c>
      <c r="F412" s="302"/>
      <c r="G412" s="302"/>
      <c r="H412" s="303"/>
      <c r="I412" s="97" t="s">
        <v>413</v>
      </c>
      <c r="J412" s="163">
        <v>0</v>
      </c>
      <c r="K412" s="77"/>
      <c r="L412" s="77"/>
      <c r="M412" s="77"/>
      <c r="N412" s="77"/>
      <c r="O412" s="22"/>
      <c r="P412" s="22"/>
      <c r="Q412" s="22"/>
    </row>
    <row r="413" spans="1:17" s="143" customFormat="1" ht="57" customHeight="1">
      <c r="A413" s="1"/>
      <c r="B413" s="58"/>
      <c r="C413" s="281" t="s">
        <v>586</v>
      </c>
      <c r="D413" s="282"/>
      <c r="E413" s="282"/>
      <c r="F413" s="282"/>
      <c r="G413" s="282"/>
      <c r="H413" s="282"/>
      <c r="I413" s="97" t="s">
        <v>415</v>
      </c>
      <c r="J413" s="163">
        <v>0</v>
      </c>
      <c r="K413" s="77"/>
      <c r="L413" s="77"/>
      <c r="M413" s="77"/>
      <c r="N413" s="77"/>
      <c r="O413" s="22"/>
      <c r="P413" s="22"/>
      <c r="Q413" s="22"/>
    </row>
    <row r="414" spans="1:17" s="143" customFormat="1" ht="57" customHeight="1">
      <c r="A414" s="1"/>
      <c r="B414" s="58"/>
      <c r="C414" s="281" t="s">
        <v>587</v>
      </c>
      <c r="D414" s="282"/>
      <c r="E414" s="282"/>
      <c r="F414" s="282"/>
      <c r="G414" s="282"/>
      <c r="H414" s="282"/>
      <c r="I414" s="97" t="s">
        <v>417</v>
      </c>
      <c r="J414" s="163">
        <v>0</v>
      </c>
      <c r="K414" s="77"/>
      <c r="L414" s="77"/>
      <c r="M414" s="77"/>
      <c r="N414" s="77"/>
      <c r="O414" s="22"/>
      <c r="P414" s="22"/>
      <c r="Q414" s="22"/>
    </row>
    <row r="415" spans="1:17" s="143" customFormat="1" ht="57">
      <c r="A415" s="1"/>
      <c r="B415" s="58"/>
      <c r="C415" s="281" t="s">
        <v>588</v>
      </c>
      <c r="D415" s="282"/>
      <c r="E415" s="282"/>
      <c r="F415" s="282"/>
      <c r="G415" s="282"/>
      <c r="H415" s="282"/>
      <c r="I415" s="97" t="s">
        <v>419</v>
      </c>
      <c r="J415" s="163">
        <v>0</v>
      </c>
      <c r="K415" s="77"/>
      <c r="L415" s="77"/>
      <c r="M415" s="77"/>
      <c r="N415" s="77"/>
      <c r="O415" s="22"/>
      <c r="P415" s="22"/>
      <c r="Q415" s="22"/>
    </row>
    <row r="416" spans="1:17" s="143" customFormat="1" ht="42.75" customHeight="1">
      <c r="A416" s="1"/>
      <c r="B416" s="58"/>
      <c r="C416" s="281" t="s">
        <v>589</v>
      </c>
      <c r="D416" s="282"/>
      <c r="E416" s="282"/>
      <c r="F416" s="282"/>
      <c r="G416" s="282"/>
      <c r="H416" s="282"/>
      <c r="I416" s="97" t="s">
        <v>421</v>
      </c>
      <c r="J416" s="163">
        <v>0</v>
      </c>
      <c r="K416" s="77"/>
      <c r="L416" s="77"/>
      <c r="M416" s="77"/>
      <c r="N416" s="77"/>
      <c r="O416" s="22"/>
      <c r="P416" s="22"/>
      <c r="Q416" s="22"/>
    </row>
    <row r="417" spans="1:17" s="143" customFormat="1" ht="57" customHeight="1">
      <c r="A417" s="1"/>
      <c r="B417" s="58"/>
      <c r="C417" s="281" t="s">
        <v>590</v>
      </c>
      <c r="D417" s="282"/>
      <c r="E417" s="282"/>
      <c r="F417" s="282"/>
      <c r="G417" s="282"/>
      <c r="H417" s="282"/>
      <c r="I417" s="97" t="s">
        <v>423</v>
      </c>
      <c r="J417" s="163">
        <v>0</v>
      </c>
      <c r="K417" s="77"/>
      <c r="L417" s="77"/>
      <c r="M417" s="77"/>
      <c r="N417" s="77"/>
      <c r="O417" s="22"/>
      <c r="P417" s="22"/>
      <c r="Q417" s="22"/>
    </row>
    <row r="418" spans="1:17" s="143" customFormat="1" ht="57" customHeight="1">
      <c r="A418" s="1"/>
      <c r="B418" s="58"/>
      <c r="C418" s="281" t="s">
        <v>591</v>
      </c>
      <c r="D418" s="282"/>
      <c r="E418" s="282"/>
      <c r="F418" s="282"/>
      <c r="G418" s="282"/>
      <c r="H418" s="282"/>
      <c r="I418" s="97" t="s">
        <v>425</v>
      </c>
      <c r="J418" s="163">
        <v>0</v>
      </c>
      <c r="K418" s="77"/>
      <c r="L418" s="77"/>
      <c r="M418" s="77"/>
      <c r="N418" s="77"/>
      <c r="O418" s="22"/>
      <c r="P418" s="22"/>
      <c r="Q418" s="22"/>
    </row>
    <row r="419" spans="1:17" s="143" customFormat="1" ht="71.25" customHeight="1">
      <c r="A419" s="1"/>
      <c r="B419" s="58"/>
      <c r="C419" s="281" t="s">
        <v>592</v>
      </c>
      <c r="D419" s="282"/>
      <c r="E419" s="282"/>
      <c r="F419" s="282"/>
      <c r="G419" s="282"/>
      <c r="H419" s="282"/>
      <c r="I419" s="97" t="s">
        <v>427</v>
      </c>
      <c r="J419" s="163">
        <v>0</v>
      </c>
      <c r="K419" s="77"/>
      <c r="L419" s="77"/>
      <c r="M419" s="77"/>
      <c r="N419" s="77"/>
      <c r="O419" s="22"/>
      <c r="P419" s="22"/>
      <c r="Q419" s="22"/>
    </row>
    <row r="420" spans="1:17" s="61" customFormat="1">
      <c r="A420" s="1"/>
      <c r="B420" s="19"/>
      <c r="C420" s="19"/>
      <c r="D420" s="19"/>
      <c r="E420" s="19"/>
      <c r="F420" s="19"/>
      <c r="G420" s="19"/>
      <c r="H420" s="14"/>
      <c r="I420" s="14"/>
      <c r="J420" s="59"/>
      <c r="K420" s="77"/>
      <c r="L420" s="77"/>
      <c r="M420" s="77"/>
      <c r="N420" s="77"/>
      <c r="O420" s="22"/>
      <c r="P420" s="22"/>
      <c r="Q420" s="22"/>
    </row>
    <row r="421" spans="1:17" s="57" customFormat="1">
      <c r="A421" s="1"/>
      <c r="B421" s="58"/>
      <c r="C421" s="47"/>
      <c r="D421" s="47"/>
      <c r="E421" s="47"/>
      <c r="F421" s="47"/>
      <c r="G421" s="47"/>
      <c r="H421" s="62"/>
      <c r="I421" s="62"/>
      <c r="J421" s="59"/>
      <c r="K421" s="77"/>
      <c r="L421" s="77"/>
      <c r="M421" s="77"/>
      <c r="N421" s="77"/>
      <c r="O421" s="22"/>
      <c r="P421" s="22"/>
      <c r="Q421" s="22"/>
    </row>
    <row r="422" spans="1:17" s="168" customFormat="1">
      <c r="A422" s="1"/>
      <c r="B422" s="102"/>
      <c r="C422" s="4"/>
      <c r="D422" s="4"/>
      <c r="E422" s="4"/>
      <c r="F422" s="4"/>
      <c r="G422" s="4"/>
      <c r="H422" s="48"/>
      <c r="I422" s="48"/>
      <c r="J422" s="76"/>
      <c r="K422" s="77"/>
      <c r="L422" s="77"/>
      <c r="M422" s="77"/>
      <c r="N422" s="77"/>
      <c r="O422" s="22"/>
      <c r="P422" s="22"/>
      <c r="Q422" s="22"/>
    </row>
    <row r="423" spans="1:17">
      <c r="A423" s="1"/>
      <c r="B423" s="19"/>
      <c r="C423" s="19"/>
      <c r="D423" s="19"/>
      <c r="E423" s="19"/>
      <c r="F423" s="19"/>
      <c r="G423" s="19"/>
      <c r="H423" s="14"/>
      <c r="I423" s="14"/>
      <c r="K423" s="77"/>
      <c r="L423" s="77"/>
      <c r="M423" s="77"/>
      <c r="N423" s="77"/>
      <c r="O423" s="22"/>
      <c r="P423" s="22"/>
      <c r="Q423" s="22"/>
    </row>
    <row r="424" spans="1:17">
      <c r="A424" s="1"/>
      <c r="B424" s="19"/>
      <c r="C424" s="4"/>
      <c r="D424" s="4"/>
      <c r="F424" s="4"/>
      <c r="G424" s="4"/>
      <c r="H424" s="48"/>
      <c r="I424" s="48"/>
      <c r="J424" s="51" t="s">
        <v>25</v>
      </c>
      <c r="K424" s="77"/>
      <c r="L424" s="77"/>
      <c r="M424" s="77"/>
      <c r="N424" s="77"/>
      <c r="O424" s="22"/>
      <c r="P424" s="22"/>
      <c r="Q424" s="22"/>
    </row>
    <row r="425" spans="1:17">
      <c r="A425" s="1"/>
      <c r="B425" s="2"/>
      <c r="C425" s="4"/>
      <c r="D425" s="4"/>
      <c r="F425" s="4"/>
      <c r="G425" s="4"/>
      <c r="H425" s="48"/>
      <c r="I425" s="52" t="s">
        <v>261</v>
      </c>
      <c r="J425" s="53"/>
      <c r="K425" s="77"/>
      <c r="L425" s="77"/>
      <c r="M425" s="77"/>
      <c r="N425" s="77"/>
      <c r="O425" s="22"/>
      <c r="P425" s="22"/>
      <c r="Q425" s="22"/>
    </row>
    <row r="426" spans="1:17" s="57" customFormat="1" ht="42.75" customHeight="1">
      <c r="A426" s="1"/>
      <c r="B426" s="58"/>
      <c r="C426" s="365" t="s">
        <v>428</v>
      </c>
      <c r="D426" s="357"/>
      <c r="E426" s="357"/>
      <c r="F426" s="357"/>
      <c r="G426" s="357"/>
      <c r="H426" s="358"/>
      <c r="I426" s="113" t="s">
        <v>895</v>
      </c>
      <c r="J426" s="220"/>
      <c r="K426" s="77"/>
      <c r="L426" s="77"/>
      <c r="M426" s="77"/>
      <c r="N426" s="77"/>
      <c r="O426" s="22"/>
      <c r="P426" s="22"/>
      <c r="Q426" s="22"/>
    </row>
    <row r="427" spans="1:17" s="57" customFormat="1" ht="42.75" customHeight="1">
      <c r="A427" s="1"/>
      <c r="B427" s="58"/>
      <c r="C427" s="281" t="s">
        <v>430</v>
      </c>
      <c r="D427" s="282"/>
      <c r="E427" s="282"/>
      <c r="F427" s="282"/>
      <c r="G427" s="282"/>
      <c r="H427" s="282"/>
      <c r="I427" s="113" t="s">
        <v>431</v>
      </c>
      <c r="J427" s="221"/>
      <c r="K427" s="77"/>
      <c r="L427" s="77"/>
      <c r="M427" s="77"/>
      <c r="N427" s="77"/>
      <c r="O427" s="22"/>
      <c r="P427" s="22"/>
      <c r="Q427" s="22"/>
    </row>
    <row r="428" spans="1:17" s="57" customFormat="1" ht="17.25" customHeight="1">
      <c r="A428" s="1"/>
      <c r="B428" s="58"/>
      <c r="C428" s="336" t="s">
        <v>432</v>
      </c>
      <c r="D428" s="340"/>
      <c r="E428" s="340"/>
      <c r="F428" s="340"/>
      <c r="G428" s="340"/>
      <c r="H428" s="341"/>
      <c r="I428" s="283" t="s">
        <v>433</v>
      </c>
      <c r="J428" s="116"/>
      <c r="K428" s="77"/>
      <c r="L428" s="77"/>
      <c r="M428" s="77"/>
      <c r="N428" s="77"/>
      <c r="O428" s="22"/>
      <c r="P428" s="22"/>
      <c r="Q428" s="22"/>
    </row>
    <row r="429" spans="1:17" s="57" customFormat="1" ht="35.1" customHeight="1">
      <c r="A429" s="1"/>
      <c r="B429" s="58"/>
      <c r="C429" s="151"/>
      <c r="D429" s="177"/>
      <c r="E429" s="336" t="s">
        <v>434</v>
      </c>
      <c r="F429" s="337"/>
      <c r="G429" s="298"/>
      <c r="H429" s="264"/>
      <c r="I429" s="322"/>
      <c r="J429" s="116"/>
      <c r="K429" s="77"/>
      <c r="L429" s="77"/>
      <c r="M429" s="77"/>
      <c r="N429" s="77"/>
      <c r="O429" s="22"/>
      <c r="P429" s="22"/>
      <c r="Q429" s="22"/>
    </row>
    <row r="430" spans="1:17" s="57" customFormat="1" ht="45" customHeight="1">
      <c r="A430" s="1"/>
      <c r="B430" s="58"/>
      <c r="C430" s="153"/>
      <c r="D430" s="222"/>
      <c r="E430" s="377"/>
      <c r="F430" s="378"/>
      <c r="G430" s="352" t="s">
        <v>896</v>
      </c>
      <c r="H430" s="354"/>
      <c r="I430" s="323"/>
      <c r="J430" s="116"/>
      <c r="K430" s="77"/>
      <c r="L430" s="77"/>
      <c r="M430" s="77"/>
      <c r="N430" s="77"/>
      <c r="O430" s="22"/>
      <c r="P430" s="22"/>
      <c r="Q430" s="22"/>
    </row>
    <row r="431" spans="1:17" s="61" customFormat="1">
      <c r="A431" s="1"/>
      <c r="B431" s="19"/>
      <c r="C431" s="19"/>
      <c r="D431" s="19"/>
      <c r="E431" s="19"/>
      <c r="F431" s="19"/>
      <c r="G431" s="19"/>
      <c r="H431" s="14"/>
      <c r="I431" s="14"/>
      <c r="J431" s="59"/>
      <c r="K431" s="77"/>
      <c r="L431" s="77"/>
      <c r="M431" s="77"/>
      <c r="N431" s="77"/>
      <c r="O431" s="22"/>
      <c r="P431" s="22"/>
      <c r="Q431" s="22"/>
    </row>
    <row r="432" spans="1:17" s="57" customFormat="1">
      <c r="A432" s="1"/>
      <c r="B432" s="58"/>
      <c r="C432" s="47"/>
      <c r="D432" s="47"/>
      <c r="E432" s="47"/>
      <c r="F432" s="47"/>
      <c r="G432" s="47"/>
      <c r="H432" s="62"/>
      <c r="I432" s="62"/>
      <c r="J432" s="59"/>
      <c r="K432" s="77"/>
      <c r="L432" s="77"/>
      <c r="M432" s="77"/>
      <c r="N432" s="77"/>
      <c r="O432" s="22"/>
      <c r="P432" s="22"/>
      <c r="Q432" s="22"/>
    </row>
    <row r="433" spans="1:17" s="61" customFormat="1">
      <c r="A433" s="1"/>
      <c r="B433" s="58"/>
      <c r="C433" s="4"/>
      <c r="D433" s="4"/>
      <c r="E433" s="4"/>
      <c r="F433" s="4"/>
      <c r="G433" s="4"/>
      <c r="H433" s="48"/>
      <c r="I433" s="48"/>
      <c r="J433" s="76"/>
      <c r="K433" s="77"/>
      <c r="L433" s="77"/>
      <c r="M433" s="77"/>
      <c r="N433" s="77"/>
      <c r="O433" s="22"/>
      <c r="P433" s="22"/>
      <c r="Q433" s="22"/>
    </row>
    <row r="434" spans="1:17" s="61" customFormat="1">
      <c r="A434" s="1"/>
      <c r="B434" s="19" t="s">
        <v>593</v>
      </c>
      <c r="C434" s="4"/>
      <c r="D434" s="4"/>
      <c r="E434" s="4"/>
      <c r="F434" s="4"/>
      <c r="G434" s="4"/>
      <c r="H434" s="48"/>
      <c r="I434" s="48"/>
      <c r="J434" s="76"/>
      <c r="K434" s="77"/>
      <c r="L434" s="77"/>
      <c r="M434" s="77"/>
      <c r="N434" s="77"/>
      <c r="O434" s="22"/>
      <c r="P434" s="22"/>
      <c r="Q434" s="22"/>
    </row>
    <row r="435" spans="1:17">
      <c r="A435" s="1"/>
      <c r="B435" s="19"/>
      <c r="C435" s="19"/>
      <c r="D435" s="19"/>
      <c r="E435" s="19"/>
      <c r="F435" s="19"/>
      <c r="G435" s="19"/>
      <c r="H435" s="14"/>
      <c r="I435" s="14"/>
      <c r="K435" s="77"/>
      <c r="L435" s="77"/>
      <c r="M435" s="77"/>
      <c r="N435" s="77"/>
      <c r="O435" s="22"/>
      <c r="P435" s="22"/>
      <c r="Q435" s="22"/>
    </row>
    <row r="436" spans="1:17">
      <c r="A436" s="1"/>
      <c r="B436" s="19"/>
      <c r="C436" s="4"/>
      <c r="D436" s="4"/>
      <c r="F436" s="4"/>
      <c r="G436" s="4"/>
      <c r="H436" s="48"/>
      <c r="I436" s="48"/>
      <c r="J436" s="51" t="s">
        <v>25</v>
      </c>
      <c r="K436" s="77"/>
      <c r="L436" s="77"/>
      <c r="M436" s="77"/>
      <c r="N436" s="77"/>
      <c r="O436" s="22"/>
      <c r="P436" s="22"/>
      <c r="Q436" s="22"/>
    </row>
    <row r="437" spans="1:17">
      <c r="A437" s="1"/>
      <c r="B437" s="2"/>
      <c r="C437" s="4"/>
      <c r="D437" s="4"/>
      <c r="F437" s="4"/>
      <c r="G437" s="4"/>
      <c r="H437" s="48"/>
      <c r="I437" s="52" t="s">
        <v>261</v>
      </c>
      <c r="J437" s="53"/>
      <c r="K437" s="77"/>
      <c r="L437" s="77"/>
      <c r="M437" s="77"/>
      <c r="N437" s="77"/>
      <c r="O437" s="22"/>
      <c r="P437" s="22"/>
      <c r="Q437" s="22"/>
    </row>
    <row r="438" spans="1:17" s="57" customFormat="1" ht="57" customHeight="1">
      <c r="A438" s="1"/>
      <c r="B438" s="2"/>
      <c r="C438" s="263" t="s">
        <v>437</v>
      </c>
      <c r="D438" s="298"/>
      <c r="E438" s="298"/>
      <c r="F438" s="298"/>
      <c r="G438" s="298"/>
      <c r="H438" s="264"/>
      <c r="I438" s="97" t="s">
        <v>438</v>
      </c>
      <c r="J438" s="163">
        <v>0</v>
      </c>
      <c r="K438" s="77"/>
      <c r="L438" s="77"/>
      <c r="M438" s="77"/>
      <c r="N438" s="77"/>
      <c r="O438" s="22"/>
      <c r="P438" s="22"/>
      <c r="Q438" s="22"/>
    </row>
    <row r="439" spans="1:17" s="143" customFormat="1" ht="85.5" customHeight="1">
      <c r="A439" s="1"/>
      <c r="B439" s="102"/>
      <c r="C439" s="263" t="s">
        <v>594</v>
      </c>
      <c r="D439" s="302"/>
      <c r="E439" s="302"/>
      <c r="F439" s="302"/>
      <c r="G439" s="302"/>
      <c r="H439" s="303"/>
      <c r="I439" s="97" t="s">
        <v>440</v>
      </c>
      <c r="J439" s="163">
        <v>0</v>
      </c>
      <c r="K439" s="77"/>
      <c r="L439" s="77"/>
      <c r="M439" s="77"/>
      <c r="N439" s="77"/>
      <c r="O439" s="22"/>
      <c r="P439" s="22"/>
      <c r="Q439" s="22"/>
    </row>
    <row r="440" spans="1:17" s="143" customFormat="1" ht="42.75">
      <c r="A440" s="1"/>
      <c r="B440" s="102"/>
      <c r="C440" s="263" t="s">
        <v>595</v>
      </c>
      <c r="D440" s="302"/>
      <c r="E440" s="302"/>
      <c r="F440" s="302"/>
      <c r="G440" s="302"/>
      <c r="H440" s="303"/>
      <c r="I440" s="97" t="s">
        <v>442</v>
      </c>
      <c r="J440" s="163">
        <v>0</v>
      </c>
      <c r="K440" s="77"/>
      <c r="L440" s="77"/>
      <c r="M440" s="77"/>
      <c r="N440" s="77"/>
      <c r="O440" s="22"/>
      <c r="P440" s="22"/>
      <c r="Q440" s="22"/>
    </row>
    <row r="441" spans="1:17" s="143" customFormat="1" ht="71.25">
      <c r="A441" s="1"/>
      <c r="B441" s="102"/>
      <c r="C441" s="263" t="s">
        <v>596</v>
      </c>
      <c r="D441" s="302"/>
      <c r="E441" s="302"/>
      <c r="F441" s="302"/>
      <c r="G441" s="302"/>
      <c r="H441" s="303"/>
      <c r="I441" s="97" t="s">
        <v>444</v>
      </c>
      <c r="J441" s="163">
        <v>0</v>
      </c>
      <c r="K441" s="77"/>
      <c r="L441" s="77"/>
      <c r="M441" s="77"/>
      <c r="N441" s="77"/>
      <c r="O441" s="22"/>
      <c r="P441" s="22"/>
      <c r="Q441" s="22"/>
    </row>
    <row r="442" spans="1:17" s="61" customFormat="1">
      <c r="A442" s="1"/>
      <c r="B442" s="19"/>
      <c r="C442" s="19"/>
      <c r="D442" s="19"/>
      <c r="E442" s="19"/>
      <c r="F442" s="19"/>
      <c r="G442" s="19"/>
      <c r="H442" s="14"/>
      <c r="I442" s="14"/>
      <c r="J442" s="59"/>
      <c r="K442" s="77"/>
      <c r="L442" s="77"/>
      <c r="M442" s="77"/>
      <c r="N442" s="77"/>
      <c r="O442" s="22"/>
      <c r="P442" s="22"/>
      <c r="Q442" s="22"/>
    </row>
    <row r="443" spans="1:17" s="57" customFormat="1">
      <c r="A443" s="1"/>
      <c r="B443" s="58"/>
      <c r="C443" s="47"/>
      <c r="D443" s="47"/>
      <c r="E443" s="47"/>
      <c r="F443" s="47"/>
      <c r="G443" s="47"/>
      <c r="H443" s="62"/>
      <c r="I443" s="62"/>
      <c r="J443" s="59"/>
      <c r="K443" s="77"/>
      <c r="L443" s="77"/>
      <c r="M443" s="77"/>
      <c r="N443" s="77"/>
      <c r="O443" s="22"/>
      <c r="P443" s="22"/>
      <c r="Q443" s="22"/>
    </row>
    <row r="444" spans="1:17" s="168" customFormat="1">
      <c r="A444" s="1"/>
      <c r="C444" s="4"/>
      <c r="D444" s="4"/>
      <c r="E444" s="4"/>
      <c r="F444" s="4"/>
      <c r="G444" s="4"/>
      <c r="H444" s="48"/>
      <c r="I444" s="48"/>
      <c r="J444" s="76"/>
      <c r="K444" s="77"/>
      <c r="L444" s="77"/>
      <c r="M444" s="77"/>
      <c r="N444" s="77"/>
      <c r="O444" s="22"/>
      <c r="P444" s="22"/>
      <c r="Q444" s="22"/>
    </row>
    <row r="445" spans="1:17" s="168" customFormat="1">
      <c r="A445" s="1"/>
      <c r="B445" s="19" t="s">
        <v>597</v>
      </c>
      <c r="C445" s="4"/>
      <c r="D445" s="4"/>
      <c r="E445" s="4"/>
      <c r="F445" s="4"/>
      <c r="G445" s="4"/>
      <c r="H445" s="48"/>
      <c r="I445" s="48"/>
      <c r="J445" s="76"/>
      <c r="K445" s="77"/>
      <c r="L445" s="77"/>
      <c r="M445" s="77"/>
      <c r="N445" s="77"/>
      <c r="O445" s="22"/>
      <c r="P445" s="22"/>
      <c r="Q445" s="22"/>
    </row>
    <row r="446" spans="1:17">
      <c r="A446" s="1"/>
      <c r="B446" s="19"/>
      <c r="C446" s="19"/>
      <c r="D446" s="19"/>
      <c r="E446" s="19"/>
      <c r="F446" s="19"/>
      <c r="G446" s="19"/>
      <c r="H446" s="14"/>
      <c r="I446" s="14"/>
      <c r="K446" s="77"/>
      <c r="L446" s="77"/>
      <c r="M446" s="77"/>
      <c r="N446" s="77"/>
      <c r="O446" s="22"/>
      <c r="P446" s="22"/>
      <c r="Q446" s="22"/>
    </row>
    <row r="447" spans="1:17">
      <c r="A447" s="1"/>
      <c r="B447" s="19"/>
      <c r="C447" s="4"/>
      <c r="D447" s="4"/>
      <c r="F447" s="4"/>
      <c r="G447" s="4"/>
      <c r="H447" s="48"/>
      <c r="I447" s="48"/>
      <c r="J447" s="51" t="s">
        <v>25</v>
      </c>
      <c r="K447" s="77"/>
      <c r="L447" s="77"/>
      <c r="M447" s="77"/>
      <c r="N447" s="77"/>
      <c r="O447" s="22"/>
      <c r="P447" s="22"/>
      <c r="Q447" s="22"/>
    </row>
    <row r="448" spans="1:17">
      <c r="A448" s="1"/>
      <c r="B448" s="2"/>
      <c r="C448" s="4"/>
      <c r="D448" s="4"/>
      <c r="F448" s="4"/>
      <c r="G448" s="4"/>
      <c r="H448" s="48"/>
      <c r="I448" s="52" t="s">
        <v>261</v>
      </c>
      <c r="J448" s="53"/>
      <c r="K448" s="77"/>
      <c r="L448" s="77"/>
      <c r="M448" s="77"/>
      <c r="N448" s="77"/>
      <c r="O448" s="22"/>
      <c r="P448" s="22"/>
      <c r="Q448" s="22"/>
    </row>
    <row r="449" spans="1:50" s="143" customFormat="1" ht="42.75" customHeight="1">
      <c r="A449" s="1"/>
      <c r="B449" s="168"/>
      <c r="C449" s="263" t="s">
        <v>598</v>
      </c>
      <c r="D449" s="298"/>
      <c r="E449" s="298"/>
      <c r="F449" s="298"/>
      <c r="G449" s="298"/>
      <c r="H449" s="264"/>
      <c r="I449" s="97" t="s">
        <v>447</v>
      </c>
      <c r="J449" s="163">
        <v>0</v>
      </c>
      <c r="K449" s="77"/>
      <c r="L449" s="77"/>
      <c r="M449" s="77"/>
      <c r="N449" s="77"/>
      <c r="O449" s="22"/>
      <c r="P449" s="22"/>
      <c r="Q449" s="22"/>
    </row>
    <row r="450" spans="1:50" s="143" customFormat="1" ht="57" customHeight="1">
      <c r="A450" s="1"/>
      <c r="B450" s="102"/>
      <c r="C450" s="263" t="s">
        <v>599</v>
      </c>
      <c r="D450" s="302"/>
      <c r="E450" s="302"/>
      <c r="F450" s="302"/>
      <c r="G450" s="302"/>
      <c r="H450" s="303"/>
      <c r="I450" s="97" t="s">
        <v>449</v>
      </c>
      <c r="J450" s="163">
        <v>0</v>
      </c>
      <c r="K450" s="77"/>
      <c r="L450" s="77"/>
      <c r="M450" s="77"/>
      <c r="N450" s="77"/>
      <c r="O450" s="22"/>
      <c r="P450" s="22"/>
      <c r="Q450" s="22"/>
    </row>
    <row r="451" spans="1:50" s="143" customFormat="1" ht="57" customHeight="1">
      <c r="A451" s="1"/>
      <c r="B451" s="102"/>
      <c r="C451" s="263" t="s">
        <v>600</v>
      </c>
      <c r="D451" s="302"/>
      <c r="E451" s="302"/>
      <c r="F451" s="302"/>
      <c r="G451" s="302"/>
      <c r="H451" s="303"/>
      <c r="I451" s="97" t="s">
        <v>451</v>
      </c>
      <c r="J451" s="163">
        <v>0</v>
      </c>
      <c r="K451" s="77"/>
      <c r="L451" s="77"/>
      <c r="M451" s="77"/>
      <c r="N451" s="77"/>
      <c r="O451" s="22"/>
      <c r="P451" s="22"/>
      <c r="Q451" s="22"/>
    </row>
    <row r="452" spans="1:50" s="143" customFormat="1" ht="57" customHeight="1">
      <c r="A452" s="1"/>
      <c r="B452" s="102"/>
      <c r="C452" s="263" t="s">
        <v>452</v>
      </c>
      <c r="D452" s="302"/>
      <c r="E452" s="302"/>
      <c r="F452" s="302"/>
      <c r="G452" s="302"/>
      <c r="H452" s="303"/>
      <c r="I452" s="97" t="s">
        <v>453</v>
      </c>
      <c r="J452" s="163">
        <v>0</v>
      </c>
      <c r="K452" s="77"/>
      <c r="L452" s="77"/>
      <c r="M452" s="77"/>
      <c r="N452" s="77"/>
      <c r="O452" s="22"/>
      <c r="P452" s="22"/>
      <c r="Q452" s="22"/>
    </row>
    <row r="453" spans="1:50" s="143" customFormat="1" ht="57" customHeight="1">
      <c r="A453" s="1"/>
      <c r="B453" s="102"/>
      <c r="C453" s="263" t="s">
        <v>601</v>
      </c>
      <c r="D453" s="302"/>
      <c r="E453" s="302"/>
      <c r="F453" s="302"/>
      <c r="G453" s="302"/>
      <c r="H453" s="303"/>
      <c r="I453" s="97" t="s">
        <v>456</v>
      </c>
      <c r="J453" s="163">
        <v>0</v>
      </c>
      <c r="K453" s="77"/>
      <c r="L453" s="77"/>
      <c r="M453" s="77"/>
      <c r="N453" s="77"/>
      <c r="O453" s="22"/>
      <c r="P453" s="22"/>
      <c r="Q453" s="22"/>
    </row>
    <row r="454" spans="1:50" s="61" customFormat="1">
      <c r="A454" s="1"/>
      <c r="B454" s="19"/>
      <c r="C454" s="19"/>
      <c r="D454" s="19"/>
      <c r="E454" s="19"/>
      <c r="F454" s="19"/>
      <c r="G454" s="19"/>
      <c r="H454" s="14"/>
      <c r="I454" s="14"/>
      <c r="J454" s="59"/>
      <c r="K454" s="77"/>
      <c r="L454" s="77"/>
      <c r="M454" s="77"/>
      <c r="N454" s="77"/>
      <c r="O454" s="22"/>
      <c r="P454" s="22"/>
      <c r="Q454" s="22"/>
    </row>
    <row r="455" spans="1:50" s="57" customFormat="1">
      <c r="A455" s="1"/>
      <c r="B455" s="58"/>
      <c r="C455" s="47"/>
      <c r="D455" s="47"/>
      <c r="E455" s="47"/>
      <c r="F455" s="47"/>
      <c r="G455" s="47"/>
      <c r="H455" s="62"/>
      <c r="I455" s="62"/>
      <c r="J455" s="59"/>
      <c r="K455" s="63"/>
      <c r="L455" s="63"/>
      <c r="M455" s="63"/>
      <c r="N455" s="63"/>
      <c r="O455" s="22"/>
      <c r="P455" s="22"/>
      <c r="Q455" s="22"/>
    </row>
    <row r="456" spans="1:50" s="57" customFormat="1">
      <c r="A456" s="1"/>
      <c r="B456" s="102"/>
      <c r="C456" s="102"/>
      <c r="D456" s="47"/>
      <c r="E456" s="47"/>
      <c r="F456" s="47"/>
      <c r="G456" s="47"/>
      <c r="H456" s="62"/>
      <c r="I456" s="136" t="str">
        <f>HYPERLINK("#"&amp;$B$3&amp;"!a1","TOPへ戻る")</f>
        <v>TOPへ戻る</v>
      </c>
      <c r="J456" s="59"/>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row>
    <row r="457" spans="1:50" s="57" customFormat="1" ht="36.75" customHeight="1">
      <c r="A457" s="1"/>
      <c r="B457" s="102"/>
      <c r="C457" s="102"/>
      <c r="D457" s="47"/>
      <c r="E457" s="47"/>
      <c r="F457" s="47"/>
      <c r="G457" s="47"/>
      <c r="H457" s="62"/>
      <c r="I457" s="62"/>
      <c r="J457" s="59"/>
      <c r="K457" s="63"/>
      <c r="L457" s="63"/>
      <c r="M457" s="63"/>
      <c r="N457" s="63"/>
      <c r="O457" s="22"/>
      <c r="P457" s="22"/>
      <c r="Q457" s="22"/>
    </row>
    <row r="458" spans="1:50" s="57" customFormat="1" ht="19.5">
      <c r="A458" s="1"/>
      <c r="B458" s="191" t="s">
        <v>602</v>
      </c>
      <c r="C458" s="161"/>
      <c r="D458" s="42"/>
      <c r="E458" s="42"/>
      <c r="F458" s="42"/>
      <c r="G458" s="42"/>
      <c r="H458" s="43"/>
      <c r="I458" s="43"/>
      <c r="J458" s="139"/>
      <c r="K458" s="192"/>
      <c r="L458" s="192"/>
      <c r="M458" s="192"/>
      <c r="N458" s="192"/>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row>
    <row r="459" spans="1:50" s="61" customFormat="1">
      <c r="A459" s="1"/>
      <c r="B459" s="102"/>
      <c r="C459" s="4"/>
      <c r="D459" s="4"/>
      <c r="E459" s="4"/>
      <c r="F459" s="4"/>
      <c r="G459" s="4"/>
      <c r="H459" s="48"/>
      <c r="I459" s="48"/>
      <c r="J459" s="76"/>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row>
    <row r="460" spans="1:50">
      <c r="A460" s="1"/>
      <c r="B460" s="19"/>
      <c r="C460" s="19"/>
      <c r="D460" s="19"/>
      <c r="E460" s="19"/>
      <c r="F460" s="19"/>
      <c r="G460" s="19"/>
      <c r="H460" s="14"/>
      <c r="I460" s="14"/>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row>
    <row r="461" spans="1:50" s="143" customFormat="1">
      <c r="A461" s="1"/>
      <c r="B461" s="19"/>
      <c r="C461" s="4"/>
      <c r="D461" s="4"/>
      <c r="E461" s="4"/>
      <c r="F461" s="4"/>
      <c r="G461" s="4"/>
      <c r="H461" s="48"/>
      <c r="I461" s="48"/>
      <c r="J461" s="51" t="s">
        <v>25</v>
      </c>
      <c r="K461" s="8"/>
    </row>
    <row r="462" spans="1:50" s="143" customFormat="1">
      <c r="A462" s="1"/>
      <c r="B462" s="2"/>
      <c r="C462" s="4"/>
      <c r="D462" s="4"/>
      <c r="E462" s="4"/>
      <c r="F462" s="4"/>
      <c r="G462" s="4"/>
      <c r="H462" s="48"/>
      <c r="I462" s="52" t="s">
        <v>261</v>
      </c>
      <c r="J462" s="193"/>
      <c r="K462" s="8"/>
    </row>
    <row r="463" spans="1:50" s="143" customFormat="1" ht="17.25" customHeight="1">
      <c r="A463" s="1"/>
      <c r="B463" s="168"/>
      <c r="C463" s="355" t="s">
        <v>458</v>
      </c>
      <c r="D463" s="356"/>
      <c r="E463" s="356"/>
      <c r="F463" s="356"/>
      <c r="G463" s="356"/>
      <c r="H463" s="366"/>
      <c r="I463" s="373" t="s">
        <v>603</v>
      </c>
      <c r="J463" s="194"/>
      <c r="K463" s="8"/>
    </row>
    <row r="464" spans="1:50" s="143" customFormat="1" ht="17.25" customHeight="1">
      <c r="A464" s="1"/>
      <c r="B464" s="195"/>
      <c r="C464" s="367"/>
      <c r="D464" s="368"/>
      <c r="E464" s="368"/>
      <c r="F464" s="368"/>
      <c r="G464" s="368"/>
      <c r="H464" s="369"/>
      <c r="I464" s="373"/>
      <c r="J464" s="196"/>
      <c r="K464" s="8"/>
    </row>
    <row r="465" spans="1:50" s="143" customFormat="1" ht="17.25" customHeight="1">
      <c r="A465" s="1"/>
      <c r="B465" s="195"/>
      <c r="C465" s="367"/>
      <c r="D465" s="368"/>
      <c r="E465" s="368"/>
      <c r="F465" s="368"/>
      <c r="G465" s="368"/>
      <c r="H465" s="369"/>
      <c r="I465" s="373"/>
      <c r="J465" s="197" t="s">
        <v>41</v>
      </c>
      <c r="K465" s="8"/>
    </row>
    <row r="466" spans="1:50" s="143" customFormat="1" ht="17.25" customHeight="1">
      <c r="A466" s="1"/>
      <c r="B466" s="195"/>
      <c r="C466" s="367"/>
      <c r="D466" s="368"/>
      <c r="E466" s="368"/>
      <c r="F466" s="368"/>
      <c r="G466" s="368"/>
      <c r="H466" s="369"/>
      <c r="I466" s="373"/>
      <c r="J466" s="198"/>
      <c r="K466" s="8"/>
    </row>
    <row r="467" spans="1:50" s="143" customFormat="1" ht="17.25" customHeight="1">
      <c r="A467" s="1"/>
      <c r="B467" s="195"/>
      <c r="C467" s="370"/>
      <c r="D467" s="371"/>
      <c r="E467" s="371"/>
      <c r="F467" s="371"/>
      <c r="G467" s="371"/>
      <c r="H467" s="372"/>
      <c r="I467" s="373"/>
      <c r="J467" s="199"/>
      <c r="K467" s="8"/>
    </row>
    <row r="468" spans="1:50" s="61" customFormat="1">
      <c r="A468" s="1"/>
      <c r="B468" s="19"/>
      <c r="C468" s="19"/>
      <c r="D468" s="19"/>
      <c r="E468" s="19"/>
      <c r="F468" s="19"/>
      <c r="G468" s="19"/>
      <c r="H468" s="14"/>
      <c r="I468" s="14"/>
      <c r="J468" s="59"/>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row>
    <row r="469" spans="1:50" s="57" customFormat="1">
      <c r="A469" s="1"/>
      <c r="B469" s="58"/>
      <c r="C469" s="47"/>
      <c r="D469" s="47"/>
      <c r="E469" s="47"/>
      <c r="F469" s="47"/>
      <c r="G469" s="47"/>
      <c r="H469" s="62"/>
      <c r="I469" s="62"/>
      <c r="J469" s="59"/>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row>
    <row r="470" spans="1:50" s="57" customFormat="1">
      <c r="A470" s="1"/>
      <c r="B470" s="102"/>
      <c r="C470" s="102"/>
      <c r="D470" s="47"/>
      <c r="E470" s="47"/>
      <c r="F470" s="47"/>
      <c r="G470" s="47"/>
      <c r="H470" s="62"/>
      <c r="I470" s="136" t="str">
        <f>HYPERLINK("#"&amp;$B$3&amp;"!a1","TOPへ戻る")</f>
        <v>TOPへ戻る</v>
      </c>
      <c r="J470" s="59"/>
      <c r="K470" s="63"/>
      <c r="L470" s="63"/>
      <c r="M470" s="63"/>
      <c r="N470" s="63"/>
      <c r="O470" s="63"/>
      <c r="P470" s="63"/>
      <c r="Q470" s="63"/>
      <c r="R470" s="63"/>
      <c r="S470" s="63"/>
      <c r="T470" s="63"/>
      <c r="U470" s="63"/>
    </row>
    <row r="471" spans="1:50" s="57" customFormat="1">
      <c r="A471" s="1"/>
      <c r="B471" s="102"/>
      <c r="C471" s="102"/>
      <c r="D471" s="47"/>
      <c r="E471" s="47"/>
      <c r="F471" s="47"/>
      <c r="G471" s="47"/>
      <c r="H471" s="62"/>
      <c r="I471" s="62"/>
      <c r="J471" s="59"/>
      <c r="K471" s="63"/>
      <c r="L471" s="63"/>
      <c r="M471" s="63"/>
      <c r="N471" s="63"/>
      <c r="O471" s="22"/>
      <c r="P471" s="22"/>
      <c r="Q471" s="22"/>
    </row>
    <row r="472" spans="1:50" s="143" customFormat="1">
      <c r="A472" s="200"/>
      <c r="B472" s="195"/>
      <c r="C472" s="3"/>
      <c r="D472" s="3"/>
      <c r="E472" s="4"/>
      <c r="F472" s="3"/>
      <c r="G472" s="3"/>
      <c r="H472" s="5"/>
      <c r="I472" s="5"/>
      <c r="J472" s="6"/>
      <c r="K472" s="6"/>
      <c r="L472" s="6"/>
      <c r="M472" s="7"/>
      <c r="N472" s="7"/>
    </row>
    <row r="473" spans="1:50" s="143" customFormat="1">
      <c r="A473" s="200"/>
      <c r="B473" s="195"/>
      <c r="C473" s="3"/>
      <c r="D473" s="3"/>
      <c r="E473" s="4"/>
      <c r="F473" s="3"/>
      <c r="G473" s="3"/>
      <c r="H473" s="5"/>
      <c r="I473" s="5"/>
      <c r="J473" s="6"/>
      <c r="K473" s="6"/>
      <c r="L473" s="6"/>
      <c r="M473" s="7"/>
      <c r="N473" s="7"/>
    </row>
    <row r="474" spans="1:50" s="143" customFormat="1">
      <c r="A474" s="200"/>
      <c r="B474" s="195"/>
      <c r="C474" s="3"/>
      <c r="D474" s="3"/>
      <c r="E474" s="4"/>
      <c r="F474" s="3"/>
      <c r="G474" s="3"/>
      <c r="H474" s="5"/>
      <c r="I474" s="5"/>
      <c r="J474" s="6"/>
      <c r="K474" s="6"/>
      <c r="L474" s="6"/>
      <c r="M474" s="7"/>
      <c r="N474" s="7"/>
    </row>
    <row r="475" spans="1:50" s="143" customFormat="1">
      <c r="A475" s="200"/>
      <c r="B475" s="195"/>
      <c r="C475" s="3"/>
      <c r="D475" s="3"/>
      <c r="E475" s="4"/>
      <c r="F475" s="3"/>
      <c r="G475" s="3"/>
      <c r="H475" s="5"/>
      <c r="I475" s="5"/>
      <c r="J475" s="6"/>
      <c r="K475" s="6"/>
      <c r="L475" s="6"/>
      <c r="M475" s="7"/>
      <c r="N475" s="7"/>
    </row>
    <row r="476" spans="1:50" s="143" customFormat="1">
      <c r="A476" s="200"/>
      <c r="B476" s="195"/>
      <c r="C476" s="3"/>
      <c r="D476" s="3"/>
      <c r="E476" s="4"/>
      <c r="F476" s="3"/>
      <c r="G476" s="3"/>
      <c r="H476" s="5"/>
      <c r="I476" s="5"/>
      <c r="J476" s="6"/>
      <c r="K476" s="6"/>
      <c r="L476" s="6"/>
      <c r="M476" s="7"/>
      <c r="N476" s="7"/>
    </row>
    <row r="477" spans="1:50" s="143" customFormat="1">
      <c r="A477" s="200"/>
      <c r="B477" s="195"/>
      <c r="C477" s="3"/>
      <c r="D477" s="3"/>
      <c r="E477" s="4"/>
      <c r="F477" s="3"/>
      <c r="G477" s="3"/>
      <c r="H477" s="5"/>
      <c r="I477" s="5"/>
      <c r="J477" s="6"/>
      <c r="K477" s="6"/>
      <c r="L477" s="6"/>
      <c r="M477" s="7"/>
      <c r="N477" s="7"/>
    </row>
    <row r="478" spans="1:50" s="143" customFormat="1">
      <c r="A478" s="200"/>
      <c r="B478" s="195"/>
      <c r="C478" s="3"/>
      <c r="D478" s="3"/>
      <c r="E478" s="4"/>
      <c r="F478" s="3"/>
      <c r="G478" s="3"/>
      <c r="H478" s="5"/>
      <c r="I478" s="5"/>
      <c r="J478" s="6"/>
      <c r="K478" s="6"/>
      <c r="L478" s="6"/>
      <c r="M478" s="7"/>
      <c r="N478" s="7"/>
    </row>
    <row r="479" spans="1:50" s="143" customFormat="1">
      <c r="A479" s="200"/>
      <c r="B479" s="195"/>
      <c r="C479" s="3"/>
      <c r="D479" s="3"/>
      <c r="E479" s="4"/>
      <c r="F479" s="3"/>
      <c r="G479" s="3"/>
      <c r="H479" s="5"/>
      <c r="I479" s="5"/>
      <c r="J479" s="6"/>
      <c r="K479" s="6"/>
      <c r="L479" s="6"/>
      <c r="M479" s="7"/>
      <c r="N479" s="7"/>
    </row>
    <row r="480" spans="1:50" s="143" customFormat="1">
      <c r="A480" s="200"/>
      <c r="B480" s="195"/>
      <c r="C480" s="3"/>
      <c r="D480" s="3"/>
      <c r="E480" s="4"/>
      <c r="F480" s="3"/>
      <c r="G480" s="3"/>
      <c r="H480" s="5"/>
      <c r="I480" s="5"/>
      <c r="J480" s="6"/>
      <c r="K480" s="6"/>
      <c r="L480" s="6"/>
      <c r="M480" s="7"/>
      <c r="N480" s="7"/>
    </row>
    <row r="481" spans="1:14" s="143" customFormat="1">
      <c r="A481" s="200"/>
      <c r="B481" s="195"/>
      <c r="C481" s="3"/>
      <c r="D481" s="3"/>
      <c r="E481" s="4"/>
      <c r="F481" s="3"/>
      <c r="G481" s="3"/>
      <c r="H481" s="5"/>
      <c r="I481" s="5"/>
      <c r="J481" s="6"/>
      <c r="K481" s="6"/>
      <c r="L481" s="6"/>
      <c r="M481" s="7"/>
      <c r="N481" s="7"/>
    </row>
    <row r="482" spans="1:14" s="143" customFormat="1">
      <c r="A482" s="200"/>
      <c r="B482" s="195"/>
      <c r="C482" s="3"/>
      <c r="D482" s="3"/>
      <c r="E482" s="4"/>
      <c r="F482" s="3"/>
      <c r="G482" s="3"/>
      <c r="H482" s="5"/>
      <c r="I482" s="5"/>
      <c r="J482" s="6"/>
      <c r="K482" s="6"/>
      <c r="L482" s="6"/>
      <c r="M482" s="7"/>
      <c r="N482" s="7"/>
    </row>
    <row r="483" spans="1:14" s="143" customFormat="1">
      <c r="A483" s="200"/>
      <c r="B483" s="195"/>
      <c r="C483" s="3"/>
      <c r="D483" s="3"/>
      <c r="E483" s="4"/>
      <c r="F483" s="3"/>
      <c r="G483" s="3"/>
      <c r="H483" s="5"/>
      <c r="I483" s="5"/>
      <c r="J483" s="6"/>
      <c r="K483" s="6"/>
      <c r="L483" s="6"/>
      <c r="M483" s="7"/>
      <c r="N483" s="7"/>
    </row>
    <row r="484" spans="1:14" s="143" customFormat="1">
      <c r="A484" s="200"/>
      <c r="B484" s="195"/>
      <c r="C484" s="3"/>
      <c r="D484" s="3"/>
      <c r="E484" s="4"/>
      <c r="F484" s="3"/>
      <c r="G484" s="3"/>
      <c r="H484" s="5"/>
      <c r="I484" s="5"/>
      <c r="J484" s="6"/>
      <c r="K484" s="6"/>
      <c r="L484" s="6"/>
      <c r="M484" s="7"/>
      <c r="N484" s="7"/>
    </row>
    <row r="485" spans="1:14" s="143" customFormat="1">
      <c r="A485" s="200"/>
      <c r="B485" s="195"/>
      <c r="C485" s="3"/>
      <c r="D485" s="3"/>
      <c r="E485" s="4"/>
      <c r="F485" s="3"/>
      <c r="G485" s="3"/>
      <c r="H485" s="5"/>
      <c r="I485" s="5"/>
      <c r="J485" s="6"/>
      <c r="K485" s="6"/>
      <c r="L485" s="6"/>
      <c r="M485" s="7"/>
      <c r="N485" s="7"/>
    </row>
    <row r="486" spans="1:14" s="143" customFormat="1">
      <c r="A486" s="200"/>
      <c r="B486" s="195"/>
      <c r="C486" s="3"/>
      <c r="D486" s="3"/>
      <c r="E486" s="4"/>
      <c r="F486" s="3"/>
      <c r="G486" s="3"/>
      <c r="H486" s="5"/>
      <c r="I486" s="5"/>
      <c r="J486" s="6"/>
      <c r="K486" s="6"/>
      <c r="L486" s="6"/>
      <c r="M486" s="7"/>
      <c r="N486" s="7"/>
    </row>
    <row r="487" spans="1:14" s="143" customFormat="1">
      <c r="A487" s="200"/>
      <c r="B487" s="195"/>
      <c r="C487" s="3"/>
      <c r="D487" s="3"/>
      <c r="E487" s="4"/>
      <c r="F487" s="3"/>
      <c r="G487" s="3"/>
      <c r="H487" s="5"/>
      <c r="I487" s="5"/>
      <c r="J487" s="6"/>
      <c r="K487" s="6"/>
      <c r="L487" s="6"/>
      <c r="M487" s="7"/>
      <c r="N487" s="7"/>
    </row>
    <row r="488" spans="1:14" s="143" customFormat="1">
      <c r="A488" s="200"/>
      <c r="B488" s="195"/>
      <c r="C488" s="3"/>
      <c r="D488" s="3"/>
      <c r="E488" s="4"/>
      <c r="F488" s="3"/>
      <c r="G488" s="3"/>
      <c r="H488" s="5"/>
      <c r="I488" s="5"/>
      <c r="J488" s="6"/>
      <c r="K488" s="6"/>
      <c r="L488" s="6"/>
      <c r="M488" s="7"/>
      <c r="N488" s="7"/>
    </row>
    <row r="489" spans="1:14" s="143" customFormat="1">
      <c r="A489" s="200"/>
      <c r="B489" s="8"/>
      <c r="C489" s="3"/>
      <c r="D489" s="3"/>
      <c r="E489" s="4"/>
      <c r="F489" s="3"/>
      <c r="G489" s="3"/>
      <c r="H489" s="5"/>
      <c r="I489" s="5"/>
      <c r="J489" s="6"/>
      <c r="K489" s="6"/>
      <c r="L489" s="6"/>
      <c r="M489" s="7"/>
      <c r="N489" s="7"/>
    </row>
    <row r="490" spans="1:14" s="143" customFormat="1">
      <c r="A490" s="200"/>
      <c r="B490" s="8"/>
      <c r="C490" s="3"/>
      <c r="D490" s="3"/>
      <c r="E490" s="4"/>
      <c r="F490" s="3"/>
      <c r="G490" s="3"/>
      <c r="H490" s="5"/>
      <c r="I490" s="5"/>
      <c r="J490" s="6"/>
      <c r="K490" s="6"/>
      <c r="L490" s="6"/>
      <c r="M490" s="7"/>
      <c r="N490" s="7"/>
    </row>
    <row r="491" spans="1:14" s="143" customFormat="1">
      <c r="A491" s="200"/>
      <c r="B491" s="8"/>
      <c r="C491" s="3"/>
      <c r="D491" s="3"/>
      <c r="E491" s="4"/>
      <c r="F491" s="3"/>
      <c r="G491" s="3"/>
      <c r="H491" s="5"/>
      <c r="I491" s="5"/>
      <c r="J491" s="6"/>
      <c r="K491" s="6"/>
      <c r="L491" s="6"/>
      <c r="M491" s="7"/>
      <c r="N491" s="7"/>
    </row>
  </sheetData>
  <mergeCells count="309">
    <mergeCell ref="C451:H451"/>
    <mergeCell ref="C452:H452"/>
    <mergeCell ref="C453:H453"/>
    <mergeCell ref="C463:H467"/>
    <mergeCell ref="I463:I467"/>
    <mergeCell ref="C438:H438"/>
    <mergeCell ref="C439:H439"/>
    <mergeCell ref="C440:H440"/>
    <mergeCell ref="C441:H441"/>
    <mergeCell ref="C449:H449"/>
    <mergeCell ref="C450:H450"/>
    <mergeCell ref="C418:H418"/>
    <mergeCell ref="C419:H419"/>
    <mergeCell ref="C426:H426"/>
    <mergeCell ref="C427:H427"/>
    <mergeCell ref="C428:H428"/>
    <mergeCell ref="I428:I430"/>
    <mergeCell ref="E429:H429"/>
    <mergeCell ref="E430:F430"/>
    <mergeCell ref="G430:H430"/>
    <mergeCell ref="E412:H412"/>
    <mergeCell ref="C413:H413"/>
    <mergeCell ref="C414:H414"/>
    <mergeCell ref="C415:H415"/>
    <mergeCell ref="C416:H416"/>
    <mergeCell ref="C417:H417"/>
    <mergeCell ref="E406:H406"/>
    <mergeCell ref="E407:H407"/>
    <mergeCell ref="E408:H408"/>
    <mergeCell ref="E409:H409"/>
    <mergeCell ref="E410:H410"/>
    <mergeCell ref="E411:H411"/>
    <mergeCell ref="C393:H393"/>
    <mergeCell ref="C394:H394"/>
    <mergeCell ref="C395:H395"/>
    <mergeCell ref="C396:H396"/>
    <mergeCell ref="C397:H397"/>
    <mergeCell ref="C405:H405"/>
    <mergeCell ref="C380:H380"/>
    <mergeCell ref="C381:H381"/>
    <mergeCell ref="C382:H382"/>
    <mergeCell ref="C390:H390"/>
    <mergeCell ref="C391:H391"/>
    <mergeCell ref="C392:H392"/>
    <mergeCell ref="C375:H375"/>
    <mergeCell ref="C376:H376"/>
    <mergeCell ref="C377:H377"/>
    <mergeCell ref="I377:I378"/>
    <mergeCell ref="C378:H378"/>
    <mergeCell ref="C379:H379"/>
    <mergeCell ref="C362:H362"/>
    <mergeCell ref="C363:H363"/>
    <mergeCell ref="C364:H364"/>
    <mergeCell ref="C365:H365"/>
    <mergeCell ref="C366:H366"/>
    <mergeCell ref="C374:H374"/>
    <mergeCell ref="C357:H357"/>
    <mergeCell ref="I357:I358"/>
    <mergeCell ref="E358:H358"/>
    <mergeCell ref="C359:H359"/>
    <mergeCell ref="C360:H360"/>
    <mergeCell ref="C361:H361"/>
    <mergeCell ref="C352:H352"/>
    <mergeCell ref="C353:H353"/>
    <mergeCell ref="C354:H354"/>
    <mergeCell ref="C355:H355"/>
    <mergeCell ref="I355:I356"/>
    <mergeCell ref="E356:H356"/>
    <mergeCell ref="C339:H339"/>
    <mergeCell ref="C340:H340"/>
    <mergeCell ref="C341:H341"/>
    <mergeCell ref="C349:H349"/>
    <mergeCell ref="C350:H350"/>
    <mergeCell ref="C351:H351"/>
    <mergeCell ref="C333:H333"/>
    <mergeCell ref="C334:H334"/>
    <mergeCell ref="C335:H335"/>
    <mergeCell ref="C336:H336"/>
    <mergeCell ref="C337:H337"/>
    <mergeCell ref="C338:H338"/>
    <mergeCell ref="C320:H320"/>
    <mergeCell ref="C321:H321"/>
    <mergeCell ref="C329:H329"/>
    <mergeCell ref="C330:H330"/>
    <mergeCell ref="C331:H331"/>
    <mergeCell ref="C332:H332"/>
    <mergeCell ref="C305:H305"/>
    <mergeCell ref="C309:F309"/>
    <mergeCell ref="C310:H310"/>
    <mergeCell ref="C314:F314"/>
    <mergeCell ref="C315:H315"/>
    <mergeCell ref="C319:F319"/>
    <mergeCell ref="C296:H296"/>
    <mergeCell ref="C297:H297"/>
    <mergeCell ref="C298:H298"/>
    <mergeCell ref="C299:H299"/>
    <mergeCell ref="C303:F303"/>
    <mergeCell ref="C304:H304"/>
    <mergeCell ref="C284:H284"/>
    <mergeCell ref="C291:F291"/>
    <mergeCell ref="C292:H292"/>
    <mergeCell ref="C293:H293"/>
    <mergeCell ref="C294:H294"/>
    <mergeCell ref="C295:H295"/>
    <mergeCell ref="E278:H278"/>
    <mergeCell ref="E279:H279"/>
    <mergeCell ref="E280:H280"/>
    <mergeCell ref="E281:H281"/>
    <mergeCell ref="C282:H282"/>
    <mergeCell ref="C283:H283"/>
    <mergeCell ref="I269:I281"/>
    <mergeCell ref="D270:D281"/>
    <mergeCell ref="E270:H270"/>
    <mergeCell ref="E271:H271"/>
    <mergeCell ref="E272:H272"/>
    <mergeCell ref="E273:H273"/>
    <mergeCell ref="E274:H274"/>
    <mergeCell ref="E275:H275"/>
    <mergeCell ref="E276:H276"/>
    <mergeCell ref="E277:H277"/>
    <mergeCell ref="E264:H264"/>
    <mergeCell ref="E265:H265"/>
    <mergeCell ref="E266:H266"/>
    <mergeCell ref="E267:H267"/>
    <mergeCell ref="E268:H268"/>
    <mergeCell ref="C269:H269"/>
    <mergeCell ref="C256:H256"/>
    <mergeCell ref="I256:I268"/>
    <mergeCell ref="D257:D268"/>
    <mergeCell ref="E257:H257"/>
    <mergeCell ref="E258:H258"/>
    <mergeCell ref="E259:H259"/>
    <mergeCell ref="E260:H260"/>
    <mergeCell ref="E261:H261"/>
    <mergeCell ref="E262:H262"/>
    <mergeCell ref="E263:H263"/>
    <mergeCell ref="C231:H231"/>
    <mergeCell ref="I231:I232"/>
    <mergeCell ref="C232:H232"/>
    <mergeCell ref="C240:H240"/>
    <mergeCell ref="I240:I245"/>
    <mergeCell ref="E241:H241"/>
    <mergeCell ref="E242:H242"/>
    <mergeCell ref="C243:H243"/>
    <mergeCell ref="E244:H244"/>
    <mergeCell ref="E245:H245"/>
    <mergeCell ref="C219:H219"/>
    <mergeCell ref="I219:I223"/>
    <mergeCell ref="E220:H220"/>
    <mergeCell ref="E221:H221"/>
    <mergeCell ref="E222:H222"/>
    <mergeCell ref="E223:H223"/>
    <mergeCell ref="D205:D211"/>
    <mergeCell ref="E205:H205"/>
    <mergeCell ref="E206:H206"/>
    <mergeCell ref="E207:H207"/>
    <mergeCell ref="E208:H208"/>
    <mergeCell ref="E209:H209"/>
    <mergeCell ref="E210:H210"/>
    <mergeCell ref="E211:H211"/>
    <mergeCell ref="C198:C211"/>
    <mergeCell ref="D198:H198"/>
    <mergeCell ref="I198:I211"/>
    <mergeCell ref="D199:D203"/>
    <mergeCell ref="E199:H199"/>
    <mergeCell ref="E200:H200"/>
    <mergeCell ref="E201:H201"/>
    <mergeCell ref="E202:H202"/>
    <mergeCell ref="E203:H203"/>
    <mergeCell ref="D204:H204"/>
    <mergeCell ref="C169:H169"/>
    <mergeCell ref="I169:I175"/>
    <mergeCell ref="C170:H170"/>
    <mergeCell ref="C171:H171"/>
    <mergeCell ref="C172:H172"/>
    <mergeCell ref="C173:H173"/>
    <mergeCell ref="C174:H174"/>
    <mergeCell ref="C175:H175"/>
    <mergeCell ref="C186:C190"/>
    <mergeCell ref="D186:H186"/>
    <mergeCell ref="I186:I190"/>
    <mergeCell ref="D187:D188"/>
    <mergeCell ref="E187:H187"/>
    <mergeCell ref="E188:H188"/>
    <mergeCell ref="D189:H189"/>
    <mergeCell ref="D190:H190"/>
    <mergeCell ref="C155:D161"/>
    <mergeCell ref="E155:H155"/>
    <mergeCell ref="E156:H156"/>
    <mergeCell ref="I156:I157"/>
    <mergeCell ref="E157:H157"/>
    <mergeCell ref="E158:H158"/>
    <mergeCell ref="E159:H159"/>
    <mergeCell ref="E160:H160"/>
    <mergeCell ref="E161:H161"/>
    <mergeCell ref="C148:D151"/>
    <mergeCell ref="E148:F150"/>
    <mergeCell ref="G148:H148"/>
    <mergeCell ref="I148:I151"/>
    <mergeCell ref="G149:H149"/>
    <mergeCell ref="G150:H150"/>
    <mergeCell ref="E151:H151"/>
    <mergeCell ref="C152:D154"/>
    <mergeCell ref="E152:H152"/>
    <mergeCell ref="I152:I154"/>
    <mergeCell ref="E153:H153"/>
    <mergeCell ref="E154:H154"/>
    <mergeCell ref="C128:H128"/>
    <mergeCell ref="I128:I140"/>
    <mergeCell ref="C129:F140"/>
    <mergeCell ref="G129:G130"/>
    <mergeCell ref="G131:G132"/>
    <mergeCell ref="G133:G134"/>
    <mergeCell ref="G135:G136"/>
    <mergeCell ref="G137:G138"/>
    <mergeCell ref="G139:G140"/>
    <mergeCell ref="C111:F112"/>
    <mergeCell ref="G111:H111"/>
    <mergeCell ref="G112:H112"/>
    <mergeCell ref="C113:F114"/>
    <mergeCell ref="G113:H113"/>
    <mergeCell ref="G114:H114"/>
    <mergeCell ref="C119:F120"/>
    <mergeCell ref="G119:H119"/>
    <mergeCell ref="G120:H120"/>
    <mergeCell ref="I77:I79"/>
    <mergeCell ref="C78:H78"/>
    <mergeCell ref="C79:H79"/>
    <mergeCell ref="C95:H95"/>
    <mergeCell ref="C103:F104"/>
    <mergeCell ref="G103:H103"/>
    <mergeCell ref="I103:I120"/>
    <mergeCell ref="G104:H104"/>
    <mergeCell ref="C105:F106"/>
    <mergeCell ref="G105:H105"/>
    <mergeCell ref="G106:H106"/>
    <mergeCell ref="C107:F108"/>
    <mergeCell ref="G107:H107"/>
    <mergeCell ref="G108:H108"/>
    <mergeCell ref="C109:F110"/>
    <mergeCell ref="G109:H109"/>
    <mergeCell ref="G110:H110"/>
    <mergeCell ref="C77:H77"/>
    <mergeCell ref="C115:F116"/>
    <mergeCell ref="G115:H115"/>
    <mergeCell ref="G116:H116"/>
    <mergeCell ref="C117:F118"/>
    <mergeCell ref="G117:H117"/>
    <mergeCell ref="G118:H118"/>
    <mergeCell ref="C38:H38"/>
    <mergeCell ref="K38:O38"/>
    <mergeCell ref="E57:F57"/>
    <mergeCell ref="G57:H57"/>
    <mergeCell ref="E58:F58"/>
    <mergeCell ref="G58:H58"/>
    <mergeCell ref="C66:H66"/>
    <mergeCell ref="I66:I69"/>
    <mergeCell ref="E67:H69"/>
    <mergeCell ref="E53:H53"/>
    <mergeCell ref="E54:F54"/>
    <mergeCell ref="G54:H54"/>
    <mergeCell ref="E55:F55"/>
    <mergeCell ref="G55:H55"/>
    <mergeCell ref="E56:H56"/>
    <mergeCell ref="D41:K41"/>
    <mergeCell ref="D42:K42"/>
    <mergeCell ref="C50:D52"/>
    <mergeCell ref="E50:H50"/>
    <mergeCell ref="I50:I58"/>
    <mergeCell ref="E51:F51"/>
    <mergeCell ref="G51:H51"/>
    <mergeCell ref="E52:H52"/>
    <mergeCell ref="C53:D58"/>
    <mergeCell ref="C35:H35"/>
    <mergeCell ref="C36:H36"/>
    <mergeCell ref="C37:H37"/>
    <mergeCell ref="C33:H33"/>
    <mergeCell ref="I33:J33"/>
    <mergeCell ref="C34:H34"/>
    <mergeCell ref="I34:J34"/>
    <mergeCell ref="K33:O33"/>
    <mergeCell ref="K34:O34"/>
    <mergeCell ref="K35:O35"/>
    <mergeCell ref="K36:O36"/>
    <mergeCell ref="K37:O37"/>
    <mergeCell ref="C31:H31"/>
    <mergeCell ref="I31:J31"/>
    <mergeCell ref="C32:H32"/>
    <mergeCell ref="I32:J32"/>
    <mergeCell ref="C29:H29"/>
    <mergeCell ref="I29:J29"/>
    <mergeCell ref="K29:Q29"/>
    <mergeCell ref="C30:H30"/>
    <mergeCell ref="I30:J30"/>
    <mergeCell ref="K30:O30"/>
    <mergeCell ref="K31:O31"/>
    <mergeCell ref="K32:O32"/>
    <mergeCell ref="I20:J20"/>
    <mergeCell ref="I21:J21"/>
    <mergeCell ref="I22:J22"/>
    <mergeCell ref="I23:J23"/>
    <mergeCell ref="I24:J24"/>
    <mergeCell ref="I25:J25"/>
    <mergeCell ref="I10:J10"/>
    <mergeCell ref="I11:J11"/>
    <mergeCell ref="I12:J12"/>
    <mergeCell ref="I13:J13"/>
    <mergeCell ref="I14:J14"/>
    <mergeCell ref="I15:J15"/>
  </mergeCells>
  <phoneticPr fontId="3"/>
  <hyperlinks>
    <hyperlink ref="B5" r:id="rId1" display="http://www.qq.pref.aomori.jp/"/>
    <hyperlink ref="A1" location="西北五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verticalDpi="200" r:id="rId2"/>
  <headerFooter>
    <oddFooter>&amp;C&amp;14&amp;P</oddFooter>
  </headerFooter>
  <rowBreaks count="21" manualBreakCount="21">
    <brk id="43" max="22" man="1"/>
    <brk id="72" max="22" man="1"/>
    <brk id="90" max="22" man="1"/>
    <brk id="123" max="22" man="1"/>
    <brk id="143" max="22" man="1"/>
    <brk id="164" max="22" man="1"/>
    <brk id="179" max="22" man="1"/>
    <brk id="214" max="22" man="1"/>
    <brk id="249" max="22" man="1"/>
    <brk id="287" max="22" man="1"/>
    <brk id="306" max="22" man="1"/>
    <brk id="324" max="22" man="1"/>
    <brk id="334" max="22" man="1"/>
    <brk id="344" max="22" man="1"/>
    <brk id="354" max="22" man="1"/>
    <brk id="369" max="22" man="1"/>
    <brk id="385" max="22" man="1"/>
    <brk id="400" max="22" man="1"/>
    <brk id="412" max="22" man="1"/>
    <brk id="433" max="22" man="1"/>
    <brk id="45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西北五圏域</vt:lpstr>
      <vt:lpstr>医療法人白生会胃腸病院</vt:lpstr>
      <vt:lpstr>医療法人誠仁会尾野病院</vt:lpstr>
      <vt:lpstr>医療法人済生堂増田病院</vt:lpstr>
      <vt:lpstr>医療法人慈人会尾野病院</vt:lpstr>
      <vt:lpstr>つがる西北五広域連合かなぎ病院</vt:lpstr>
      <vt:lpstr>つがる西北五広域連合鰺ヶ沢病院</vt:lpstr>
      <vt:lpstr>つがる西北五広域連合つがる総合病院</vt:lpstr>
      <vt:lpstr>深浦町国民健康保険関診療所</vt:lpstr>
      <vt:lpstr>安斎レディスクリニック</vt:lpstr>
      <vt:lpstr>医療法人敬正会越前医院</vt:lpstr>
      <vt:lpstr>川崎胃腸科内科医院</vt:lpstr>
      <vt:lpstr>三上眼科医院</vt:lpstr>
      <vt:lpstr>つがる西北五広域連合かなぎ病院!Print_Area</vt:lpstr>
      <vt:lpstr>つがる西北五広域連合つがる総合病院!Print_Area</vt:lpstr>
      <vt:lpstr>つがる西北五広域連合鰺ヶ沢病院!Print_Area</vt:lpstr>
      <vt:lpstr>安斎レディスクリニック!Print_Area</vt:lpstr>
      <vt:lpstr>医療法人敬正会越前医院!Print_Area</vt:lpstr>
      <vt:lpstr>医療法人済生堂増田病院!Print_Area</vt:lpstr>
      <vt:lpstr>医療法人慈人会尾野病院!Print_Area</vt:lpstr>
      <vt:lpstr>医療法人誠仁会尾野病院!Print_Area</vt:lpstr>
      <vt:lpstr>医療法人白生会胃腸病院!Print_Area</vt:lpstr>
      <vt:lpstr>三上眼科医院!Print_Area</vt:lpstr>
      <vt:lpstr>深浦町国民健康保険関診療所!Print_Area</vt:lpstr>
      <vt:lpstr>川崎胃腸科内科医院!Print_Area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201user</cp:lastModifiedBy>
  <cp:lastPrinted>2016-04-27T09:41:26Z</cp:lastPrinted>
  <dcterms:created xsi:type="dcterms:W3CDTF">2016-04-24T04:48:31Z</dcterms:created>
  <dcterms:modified xsi:type="dcterms:W3CDTF">2016-04-27T09:41:38Z</dcterms:modified>
</cp:coreProperties>
</file>